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 windowWidth="11928" windowHeight="8748" tabRatio="813" firstSheet="5" activeTab="15"/>
  </bookViews>
  <sheets>
    <sheet name="1-27獎補助" sheetId="1" r:id="rId1"/>
    <sheet name="1-28擔保" sheetId="2" r:id="rId2"/>
    <sheet name="1-29促參" sheetId="3" r:id="rId3"/>
    <sheet name="1-30職能別" sheetId="4" r:id="rId4"/>
    <sheet name="1-31接受補助" sheetId="5" r:id="rId5"/>
    <sheet name="1-32代收代付" sheetId="6" r:id="rId6"/>
    <sheet name="1-33補捐助其他團體個人" sheetId="7" r:id="rId7"/>
    <sheet name="1-34委託辦理計畫" sheetId="8" r:id="rId8"/>
    <sheet name="1-35回饋金" sheetId="9" r:id="rId9"/>
    <sheet name="1-36出國" sheetId="10" r:id="rId10"/>
    <sheet name="1-37赴大陸" sheetId="11" r:id="rId11"/>
    <sheet name="1-38投資效益" sheetId="12" r:id="rId12"/>
    <sheet name="1-39捐助財團法人" sheetId="13" r:id="rId13"/>
    <sheet name="1-40議會審議預算" sheetId="14" r:id="rId14"/>
    <sheet name="1-41議會審議決算" sheetId="15" r:id="rId15"/>
    <sheet name="1-42台電協助金" sheetId="16" r:id="rId16"/>
    <sheet name="1-43" sheetId="17" r:id="rId17"/>
  </sheets>
  <definedNames>
    <definedName name="OLE_LINK7" localSheetId="2">'1-29促參'!$A$2</definedName>
    <definedName name="_xlnm.Print_Area" localSheetId="0">'1-27獎補助'!$A$1:$N$34</definedName>
    <definedName name="_xlnm.Print_Area" localSheetId="1">'1-28擔保'!$A$1:$G$20</definedName>
    <definedName name="_xlnm.Print_Area" localSheetId="3">'1-30職能別'!$A$1:$AB$23</definedName>
    <definedName name="_xlnm.Print_Area" localSheetId="4">'1-31接受補助'!$A$1:$O$46</definedName>
    <definedName name="_xlnm.Print_Area" localSheetId="6">'1-33補捐助其他團體個人'!$A$1:$T$207</definedName>
    <definedName name="_xlnm.Print_Area" localSheetId="7">'1-34委託辦理計畫'!$A$1:$AA$21</definedName>
    <definedName name="_xlnm.Print_Area" localSheetId="15">'1-42台電協助金'!$A$1:$L$13</definedName>
    <definedName name="_xlnm.Print_Area" localSheetId="16">'1-43'!$A$1:$C$21</definedName>
    <definedName name="_xlnm.Print_Titles" localSheetId="0">'1-27獎補助'!$2:$7</definedName>
    <definedName name="說明" localSheetId="3">#REF!</definedName>
    <definedName name="說明" localSheetId="10">#REF!</definedName>
    <definedName name="說明">#REF!</definedName>
  </definedNames>
  <calcPr fullCalcOnLoad="1"/>
</workbook>
</file>

<file path=xl/comments4.xml><?xml version="1.0" encoding="utf-8"?>
<comments xmlns="http://schemas.openxmlformats.org/spreadsheetml/2006/main">
  <authors>
    <author>SuperXP</author>
  </authors>
  <commentList>
    <comment ref="C9" authorId="0">
      <text>
        <r>
          <rPr>
            <b/>
            <sz val="9"/>
            <rFont val="新細明體"/>
            <family val="1"/>
          </rPr>
          <t>SuperXP:</t>
        </r>
        <r>
          <rPr>
            <sz val="9"/>
            <rFont val="新細明體"/>
            <family val="1"/>
          </rPr>
          <t xml:space="preserve">
37,040,433
+二備金
119000+648418</t>
        </r>
      </text>
    </comment>
    <comment ref="C12" authorId="0">
      <text>
        <r>
          <rPr>
            <b/>
            <sz val="9"/>
            <rFont val="新細明體"/>
            <family val="1"/>
          </rPr>
          <t>SuperXP:</t>
        </r>
        <r>
          <rPr>
            <sz val="9"/>
            <rFont val="新細明體"/>
            <family val="1"/>
          </rPr>
          <t xml:space="preserve">
二備金#4
750,000</t>
        </r>
      </text>
    </comment>
    <comment ref="C15" authorId="0">
      <text>
        <r>
          <rPr>
            <b/>
            <sz val="9"/>
            <rFont val="新細明體"/>
            <family val="1"/>
          </rPr>
          <t>SuperXP:</t>
        </r>
        <r>
          <rPr>
            <sz val="9"/>
            <rFont val="新細明體"/>
            <family val="1"/>
          </rPr>
          <t xml:space="preserve">
二備金#1
2,134,000</t>
        </r>
      </text>
    </comment>
    <comment ref="C16" authorId="0">
      <text>
        <r>
          <rPr>
            <b/>
            <sz val="9"/>
            <rFont val="新細明體"/>
            <family val="1"/>
          </rPr>
          <t>SuperXP:</t>
        </r>
        <r>
          <rPr>
            <sz val="9"/>
            <rFont val="新細明體"/>
            <family val="1"/>
          </rPr>
          <t xml:space="preserve">
二備金#3
1,200,000</t>
        </r>
      </text>
    </comment>
    <comment ref="C21" authorId="0">
      <text>
        <r>
          <rPr>
            <b/>
            <sz val="9"/>
            <rFont val="新細明體"/>
            <family val="1"/>
          </rPr>
          <t>SuperXP:</t>
        </r>
        <r>
          <rPr>
            <sz val="9"/>
            <rFont val="新細明體"/>
            <family val="1"/>
          </rPr>
          <t xml:space="preserve">
二備金#6
1,248,000</t>
        </r>
      </text>
    </comment>
    <comment ref="B23" authorId="0">
      <text>
        <r>
          <rPr>
            <b/>
            <sz val="9"/>
            <rFont val="新細明體"/>
            <family val="1"/>
          </rPr>
          <t>SuperXP:</t>
        </r>
        <r>
          <rPr>
            <sz val="9"/>
            <rFont val="新細明體"/>
            <family val="1"/>
          </rPr>
          <t xml:space="preserve">
+二備金#7 6000</t>
        </r>
      </text>
    </comment>
    <comment ref="Y20" authorId="0">
      <text>
        <r>
          <rPr>
            <b/>
            <sz val="9"/>
            <rFont val="新細明體"/>
            <family val="1"/>
          </rPr>
          <t>SuperXP:</t>
        </r>
        <r>
          <rPr>
            <sz val="9"/>
            <rFont val="新細明體"/>
            <family val="1"/>
          </rPr>
          <t xml:space="preserve">
二備金#11
952,875</t>
        </r>
      </text>
    </comment>
    <comment ref="V22" authorId="0">
      <text>
        <r>
          <rPr>
            <b/>
            <sz val="9"/>
            <rFont val="新細明體"/>
            <family val="1"/>
          </rPr>
          <t>SuperXP:</t>
        </r>
        <r>
          <rPr>
            <sz val="9"/>
            <rFont val="新細明體"/>
            <family val="1"/>
          </rPr>
          <t xml:space="preserve">
二備金#5
1,470,000</t>
        </r>
      </text>
    </comment>
    <comment ref="Y14" authorId="0">
      <text>
        <r>
          <rPr>
            <b/>
            <sz val="9"/>
            <rFont val="新細明體"/>
            <family val="1"/>
          </rPr>
          <t>SuperXP:</t>
        </r>
        <r>
          <rPr>
            <sz val="9"/>
            <rFont val="新細明體"/>
            <family val="1"/>
          </rPr>
          <t xml:space="preserve">
二備金#8
200,000</t>
        </r>
      </text>
    </comment>
    <comment ref="B14" authorId="0">
      <text>
        <r>
          <rPr>
            <b/>
            <sz val="9"/>
            <rFont val="新細明體"/>
            <family val="1"/>
          </rPr>
          <t>SuperXP:</t>
        </r>
        <r>
          <rPr>
            <sz val="9"/>
            <rFont val="新細明體"/>
            <family val="1"/>
          </rPr>
          <t xml:space="preserve">
統籌1,277,989-
   退休832</t>
        </r>
      </text>
    </comment>
  </commentList>
</comments>
</file>

<file path=xl/sharedStrings.xml><?xml version="1.0" encoding="utf-8"?>
<sst xmlns="http://schemas.openxmlformats.org/spreadsheetml/2006/main" count="3699" uniqueCount="692">
  <si>
    <t>(都會-3)本市都會區原住民幼童曾玉泰等59人申請托教補助102年度第一期1-6月（101學年度第2學期）托教補助</t>
  </si>
  <si>
    <t>(都會-2)撥付本市都會區原住民幼童谷政佑等59人申請托教補助102年度第一期1-6月（101學年度第2學期）托教補助</t>
  </si>
  <si>
    <t>本會委託本市大雅國民中學辦理第二區「臺中市國民中小學原住民學生學校營養午餐（101學年度第2學期）」計82所學校</t>
  </si>
  <si>
    <t>撥付本會委託本市四箴國民中學辦理第三區「臺中市國民中小學原住民學生學校營養午餐（101學年度第2學期）」計69所學校</t>
  </si>
  <si>
    <t>本會委託本市北屯區僑孝國民小學辦理第一區「臺中市國民中小學原住民學生學校營養午餐（101學年度第2學期）」計90所學校</t>
  </si>
  <si>
    <t>本市私立華盛頓國民小學原住民學生戴約伯等3人申請「臺中市國民中小學原住民學生學校營養午餐（101學年度第2學期）」補助經費</t>
  </si>
  <si>
    <t>(都會-4)撥付本市都會區原住民幼童黃詩妤等70人申請托教補助102年度第一期1-6月（101學年度第2學期）托教補助</t>
  </si>
  <si>
    <t>財團法人基督復臨安息日會台灣原住民教會環山教會辦理102年度原住民部落老人日間關懷站計畫</t>
  </si>
  <si>
    <t>財團法人基督復臨安息日會台灣原住民教會雙崎教會辦理102年度原住民部落老人日間關懷站計畫</t>
  </si>
  <si>
    <t>撥付本市私立慎齋國民小學原住民學生黃祐恩等2人申請「臺中市國民中小學原住民學生學校營養午餐（102學年度第1學期）」補助經費</t>
  </si>
  <si>
    <t>為撥付本市私立新民高級中學原住民學生陳書韜等2人申請「臺中市國民中小學原住民學生學校營養午餐（102學年度第1學期）」補助經費</t>
  </si>
  <si>
    <t>原住民學生獎學金(101年度第2學期)補助_張威仁等37人</t>
  </si>
  <si>
    <t>原住民學生獎學金(101年度第2學期)補助_莊承威等13人</t>
  </si>
  <si>
    <t>社會福利津貼及濟助</t>
  </si>
  <si>
    <t>本市和平區原住民幼童許寶元等75人(102年度第一期1-6月（101學年度第2學期）托教補助</t>
  </si>
  <si>
    <t>本市都會區原住民幼童朱昊宇等54人(102年度第一期1-6月（101學年度第2學期）托教補助</t>
  </si>
  <si>
    <t>本市私立曉明女子高級中學原住民學生陳以庭等5人「臺中市國民中小學原住民學生學校營養午餐（101學年度第2學期）」補助經費</t>
  </si>
  <si>
    <t>本市臺中市南區宜寧高級中學原住民學生洪鈺婷君申請「臺中市國民中小學原住民學生學校營養午餐（101學年度第2學期）」補助經費</t>
  </si>
  <si>
    <t>本市私立新民高級中學原住民學生陳書韜等2人申請「臺中市國民中小學原住民學生學校營養午餐（101學年度第2學期）」補助經費</t>
  </si>
  <si>
    <t>本市私立育仁國民小學原住民學生姜孝謙等2人申請「臺中市國民中小學原住民學生學校營養午餐（101學年度第2學期）」補助經費</t>
  </si>
  <si>
    <t>為撥付本會委託本市長億高級中學辦理第四區「臺中市國民中小學原住民學生學校營養午餐（101學年度第2學期）」計60所學校，補助經費新台幣253萬5,032元</t>
  </si>
  <si>
    <t>102年度國家考試補助-撥付北區陳立仁君(10,000元)國考補助金</t>
  </si>
  <si>
    <t>(都會-5)撥付本市都會區原住民幼童魏念祖等76人申請托教補助102年度第一期1-6月（101學年度第2學期）托教補助計新台幣72萬8,500元沖銷</t>
  </si>
  <si>
    <t>(都會-8)撥付本市都會區原住民幼童高汝鈺等84人申請托教補助102年度第一期1-6月（101學年度第2學期）托教補助計新台幣80萬2,500元沖銷</t>
  </si>
  <si>
    <t>(都會-9)撥付本市都會區原住民幼童謝宜靜等4人申請托教補助102年度第一期1-6月（101學年度第2學期）托教補助計新台幣3萬8,500元沖銷</t>
  </si>
  <si>
    <t>(都會-10)撥付本市都會區原住民幼童林琬瑄等3人申請托教補助102年度第一期1-6月（101學年度第2學期）托教補助計新台幣2萬8,500元沖銷</t>
  </si>
  <si>
    <t>墊付款轉正</t>
  </si>
  <si>
    <t>102年國家考試補助-撥付北屯區高瑋華君(10,000元)國考補助金</t>
  </si>
  <si>
    <t>102年國家考試補助-撥付西屯區塗月珍君(10,000元)國考補助金</t>
  </si>
  <si>
    <t>102年國家考試補助-撥付西區潘貞蕙君(10,000元)國考補助金</t>
  </si>
  <si>
    <t>本會委託臺中市立四箴國民中學承辦「102學年度第1學期本市國民小學上半天課具原住民身份之貧困學生午餐補助」共計新臺幣8萬6,930元(補助8所學校)</t>
  </si>
  <si>
    <t>102年(7月-12月)原住民中低(含低收)子女課後照顧計畫。</t>
  </si>
  <si>
    <t>102年國家考試補助-撥付西屯區陳建甫君(8,500元)國考補助金</t>
  </si>
  <si>
    <t>為撥付本市東海大學附屬實驗高級中學小學部原住民學生簡佑丞申請「臺中市國民中小學原住民學生學校營養午餐（102學年度第1學期）」補助經費新臺幣4,900元</t>
  </si>
  <si>
    <t>本市私立育仁國民小學原住民學生姜孝謙等2人申請「臺中市國民中小學原住民學生學校營養午餐（102學年度第1學期）」補助經費新臺幣7,920元</t>
  </si>
  <si>
    <t>102年(第二批)原住民學生生活津貼;高中職共計4人、大專院校2人</t>
  </si>
  <si>
    <t>02年(1月-6月)原住民中低(含低收)子女課後照顧計畫</t>
  </si>
  <si>
    <t>台中市原住民文化教育協進會</t>
  </si>
  <si>
    <t>台中市原住民文化教育協進會辦理102年度原住民國中生課後輔導計畫</t>
  </si>
  <si>
    <t>原住民土地管理業務</t>
  </si>
  <si>
    <t>102年度森林保育禁伐補償金費用</t>
  </si>
  <si>
    <t>住宅業務</t>
  </si>
  <si>
    <t>當年度應付歲出保留款_本年度</t>
  </si>
  <si>
    <t>獎勵及慰問</t>
  </si>
  <si>
    <t>行政管理</t>
  </si>
  <si>
    <t>林添輝春節、端午節慰問金</t>
  </si>
  <si>
    <t>林添輝中秋節慰問金</t>
  </si>
  <si>
    <t>其他補助及捐助</t>
  </si>
  <si>
    <t>個人</t>
  </si>
  <si>
    <t>劉義銘君等9人</t>
  </si>
  <si>
    <t>合計</t>
  </si>
  <si>
    <t>102年度原住民保留地森林保育計畫</t>
  </si>
  <si>
    <t>102年度辦理國民年金權益宣導活動計畫</t>
  </si>
  <si>
    <t>102年度辦理消費者保護業務工作計畫</t>
  </si>
  <si>
    <t>102年度原住民家庭暨婦女服務中心計畫</t>
  </si>
  <si>
    <t>102年度原住民族部落大學</t>
  </si>
  <si>
    <t>102年度辦理原住民族社會教育
學習型系列活動實施計畫</t>
  </si>
  <si>
    <t>102年原住民部落老人日間關懷站計畫</t>
  </si>
  <si>
    <t>102年度辦理原住民族職業訓練</t>
  </si>
  <si>
    <t>102年度就業服務相關業務之業務費</t>
  </si>
  <si>
    <t>都市原住民發展計畫</t>
  </si>
  <si>
    <t>102年度補助各直轄市及縣(市)政府僱用原住民生活輔導員</t>
  </si>
  <si>
    <t>　一般行政</t>
  </si>
  <si>
    <t>　　行政管理</t>
  </si>
  <si>
    <t>102年度</t>
  </si>
  <si>
    <t xml:space="preserve">     中華民國102 年 12 月 31 日</t>
  </si>
  <si>
    <r>
      <t xml:space="preserve">                       中華民國102年12月31日       </t>
    </r>
    <r>
      <rPr>
        <sz val="15"/>
        <color indexed="8"/>
        <rFont val="標楷體"/>
        <family val="4"/>
      </rPr>
      <t xml:space="preserve">   </t>
    </r>
    <r>
      <rPr>
        <sz val="12"/>
        <color indexed="8"/>
        <rFont val="標楷體"/>
        <family val="4"/>
      </rPr>
      <t xml:space="preserve"> </t>
    </r>
    <r>
      <rPr>
        <sz val="10"/>
        <color indexed="8"/>
        <rFont val="標楷體"/>
        <family val="4"/>
      </rPr>
      <t>單位:新臺幣元</t>
    </r>
  </si>
  <si>
    <t xml:space="preserve">102 年度    </t>
  </si>
  <si>
    <t>中華民國 102 年度</t>
  </si>
  <si>
    <t>102</t>
  </si>
  <si>
    <t>業務費-國外旅費</t>
  </si>
  <si>
    <t>102年度馬來西亞文化交流及產業觀摩考察活動</t>
  </si>
  <si>
    <t>馬來西亞</t>
  </si>
  <si>
    <t>吉隆坡</t>
  </si>
  <si>
    <t>出發日期</t>
  </si>
  <si>
    <t>返國日期</t>
  </si>
  <si>
    <t>出國天數</t>
  </si>
  <si>
    <t>出國
人員</t>
  </si>
  <si>
    <t>技工、工友及駕駛出國</t>
  </si>
  <si>
    <t>臨時人員出國</t>
  </si>
  <si>
    <t>績優人員出國</t>
  </si>
  <si>
    <t>二級用途別
科目</t>
  </si>
  <si>
    <t>年</t>
  </si>
  <si>
    <t>月</t>
  </si>
  <si>
    <t>日</t>
  </si>
  <si>
    <t>機關學校</t>
  </si>
  <si>
    <t>總人數</t>
  </si>
  <si>
    <t>人數</t>
  </si>
  <si>
    <t>決算數</t>
  </si>
  <si>
    <t>經費來源</t>
  </si>
  <si>
    <t>出發日期</t>
  </si>
  <si>
    <t>返國日期</t>
  </si>
  <si>
    <t>出國天數</t>
  </si>
  <si>
    <t>地點</t>
  </si>
  <si>
    <t>出國
人員</t>
  </si>
  <si>
    <t>技工、工友及駕駛出國</t>
  </si>
  <si>
    <t>臨時人員出國</t>
  </si>
  <si>
    <t>績優人員出國</t>
  </si>
  <si>
    <t>備
註</t>
  </si>
  <si>
    <t>年
度
別</t>
  </si>
  <si>
    <t>工作
計畫</t>
  </si>
  <si>
    <t>二級用途別
科目</t>
  </si>
  <si>
    <t>預算
（保留）金額</t>
  </si>
  <si>
    <t>決算金額
（含保留數）</t>
  </si>
  <si>
    <t>年</t>
  </si>
  <si>
    <t>月</t>
  </si>
  <si>
    <t>日</t>
  </si>
  <si>
    <t>城市</t>
  </si>
  <si>
    <t>機關學校</t>
  </si>
  <si>
    <t>總人數</t>
  </si>
  <si>
    <t>人數</t>
  </si>
  <si>
    <t>決算數</t>
  </si>
  <si>
    <t>中華民國</t>
  </si>
  <si>
    <t>情形調查表</t>
  </si>
  <si>
    <t>民事務委員會</t>
  </si>
  <si>
    <t>臺中市政府原住</t>
  </si>
  <si>
    <t xml:space="preserve">  出國計畫執行</t>
  </si>
  <si>
    <t>102年度</t>
  </si>
  <si>
    <t>市議會審議通過102年度臺中市地方總預算案所提審議意見辦理情形報告表</t>
  </si>
  <si>
    <t>審議意見</t>
  </si>
  <si>
    <t>委辦費統一刪減5%</t>
  </si>
  <si>
    <t>依規定修正預算數。</t>
  </si>
  <si>
    <t>建議各機關首長(含市議會)就特別費部分捐出1/4 給本市各公益團體。</t>
  </si>
  <si>
    <t>依建議意見捐出部分特別費。</t>
  </si>
  <si>
    <t>有關市政府員工交通費，應從嚴把關，距辦公室地點8 公里以上始得支領</t>
  </si>
  <si>
    <t>距辦公室地點8 公里以上始支領交通補助費。</t>
  </si>
  <si>
    <t>中華民國  102  年度</t>
  </si>
  <si>
    <t>臺中市原住民事務委員會</t>
  </si>
  <si>
    <t>市議會審議通過102年度臺中市地方總決算審核報告所提審議意見辦理情形報告表</t>
  </si>
  <si>
    <t>中華民國  102 年度</t>
  </si>
  <si>
    <t>審議意見</t>
  </si>
  <si>
    <t>辦      理      情      形</t>
  </si>
  <si>
    <t>項    次</t>
  </si>
  <si>
    <t>內         容</t>
  </si>
  <si>
    <t>無</t>
  </si>
  <si>
    <t>對各部門捐助財</t>
  </si>
  <si>
    <t>團法人之效益評估表</t>
  </si>
  <si>
    <t>中華民國</t>
  </si>
  <si>
    <t>102年度</t>
  </si>
  <si>
    <t>單位：新臺幣元</t>
  </si>
  <si>
    <t>捐助機關
名稱</t>
  </si>
  <si>
    <t>被捐助財團
法人名稱</t>
  </si>
  <si>
    <t>102/3/29</t>
  </si>
  <si>
    <t>102/12/31</t>
  </si>
  <si>
    <t>102/12/15</t>
  </si>
  <si>
    <t>基金規模</t>
  </si>
  <si>
    <t>政府捐助
基金金額</t>
  </si>
  <si>
    <t>累計政府
捐助基金
金額占期
末基金總
額 之比率</t>
  </si>
  <si>
    <t>創立時政
府原始捐
助基金金
額占創立
基金總額
之比率</t>
  </si>
  <si>
    <t>最近二年度收支及營運結果</t>
  </si>
  <si>
    <t>主管機關
對捐助之
效益評估</t>
  </si>
  <si>
    <t>期末
基金
總額</t>
  </si>
  <si>
    <t>創立
基金
總額</t>
  </si>
  <si>
    <t>累計
捐助</t>
  </si>
  <si>
    <t>原始
捐助</t>
  </si>
  <si>
    <t>捐助金額</t>
  </si>
  <si>
    <t>委辦金額</t>
  </si>
  <si>
    <t>占年度
收入
比 率</t>
  </si>
  <si>
    <t>無</t>
  </si>
  <si>
    <t>臺中市政府原住</t>
  </si>
  <si>
    <t>民事務委員會</t>
  </si>
  <si>
    <t>赴大陸計畫執</t>
  </si>
  <si>
    <t>行情形報告表</t>
  </si>
  <si>
    <t>中華民國</t>
  </si>
  <si>
    <t>102年度</t>
  </si>
  <si>
    <t>單位：新臺幣元</t>
  </si>
  <si>
    <t>赴大陸類別</t>
  </si>
  <si>
    <t>赴大陸計畫
名稱及內
容簡述</t>
  </si>
  <si>
    <t>省(自治區、直轄市或特別行政區)</t>
  </si>
  <si>
    <t>(1)</t>
  </si>
  <si>
    <t>臺中市政府原</t>
  </si>
  <si>
    <t>住民事務委員會</t>
  </si>
  <si>
    <t>歲出按職能及經</t>
  </si>
  <si>
    <r>
      <t>中華民國                                                 　　　　</t>
    </r>
  </si>
  <si>
    <t xml:space="preserve">102年度    </t>
  </si>
  <si>
    <t xml:space="preserve">經濟性分類 </t>
  </si>
  <si>
    <t>經常支出</t>
  </si>
  <si>
    <t>資本支出</t>
  </si>
  <si>
    <t>總
計</t>
  </si>
  <si>
    <t xml:space="preserve">
職能別分類</t>
  </si>
  <si>
    <t>受
雇
人
員
報
酬</t>
  </si>
  <si>
    <t>購買支出
商品及勞務</t>
  </si>
  <si>
    <t>債
務
利
息</t>
  </si>
  <si>
    <t>土
地
租
金
支
出</t>
  </si>
  <si>
    <t>經常移轉</t>
  </si>
  <si>
    <t>經
常
支
出
合
計</t>
  </si>
  <si>
    <t>投資及增資</t>
  </si>
  <si>
    <t>資本移轉</t>
  </si>
  <si>
    <t>土
地
購
入</t>
  </si>
  <si>
    <t>無
形
資
產
購
入</t>
  </si>
  <si>
    <t>固定資本形成</t>
  </si>
  <si>
    <t>資
本
支
出
合
計</t>
  </si>
  <si>
    <t>對
企
業</t>
  </si>
  <si>
    <t>非營利機構  對家庭及民間</t>
  </si>
  <si>
    <t>對
政
府</t>
  </si>
  <si>
    <t>對
國
外</t>
  </si>
  <si>
    <t>特種基金
對營業</t>
  </si>
  <si>
    <t xml:space="preserve">特種基金  對非營業  </t>
  </si>
  <si>
    <t>對
民
間
企
業</t>
  </si>
  <si>
    <t>住
宅</t>
  </si>
  <si>
    <t>非
住
宅
房
屋</t>
  </si>
  <si>
    <t>營
建
工
程</t>
  </si>
  <si>
    <t>運
輸
工
具</t>
  </si>
  <si>
    <t>資
訊
軟
體</t>
  </si>
  <si>
    <t>其他設備
機械及</t>
  </si>
  <si>
    <t>土
地
改
良</t>
  </si>
  <si>
    <t>單位：新臺幣元</t>
  </si>
  <si>
    <t>備註</t>
  </si>
  <si>
    <t>單位:新臺幣千元</t>
  </si>
  <si>
    <t>其他</t>
  </si>
  <si>
    <t xml:space="preserve">因擔保、保證或契約可能造成未來會計年度支出明細表 </t>
  </si>
  <si>
    <t>無</t>
  </si>
  <si>
    <t>計  畫  項  目</t>
  </si>
  <si>
    <t>回饋金代收代付明細表</t>
  </si>
  <si>
    <t>回饋機關(構)名稱</t>
  </si>
  <si>
    <t>回饋金名稱</t>
  </si>
  <si>
    <t>收受年度</t>
  </si>
  <si>
    <t>核定金額</t>
  </si>
  <si>
    <t>支用項目</t>
  </si>
  <si>
    <t>已 撥 數</t>
  </si>
  <si>
    <t>執 行 數</t>
  </si>
  <si>
    <t>餘     額</t>
  </si>
  <si>
    <t>本年度</t>
  </si>
  <si>
    <t>累計</t>
  </si>
  <si>
    <t>結轉下年度繼續執行數</t>
  </si>
  <si>
    <t>賸餘款</t>
  </si>
  <si>
    <t>合  計</t>
  </si>
  <si>
    <t>政府捐助基金以外金額</t>
  </si>
  <si>
    <t>上年度</t>
  </si>
  <si>
    <t>收入</t>
  </si>
  <si>
    <t>支出</t>
  </si>
  <si>
    <t>餘絀</t>
  </si>
  <si>
    <t>項    次</t>
  </si>
  <si>
    <t>內         容</t>
  </si>
  <si>
    <t>辦      理      情      形</t>
  </si>
  <si>
    <t>是</t>
  </si>
  <si>
    <t>否</t>
  </si>
  <si>
    <t>年
度
別</t>
  </si>
  <si>
    <t>接受委託單位或個人名稱</t>
  </si>
  <si>
    <t>委託
辦理
事項</t>
  </si>
  <si>
    <t>合約
金額</t>
  </si>
  <si>
    <t>訂約
日期</t>
  </si>
  <si>
    <t>報告</t>
  </si>
  <si>
    <t>評審</t>
  </si>
  <si>
    <t>預定</t>
  </si>
  <si>
    <t>實際</t>
  </si>
  <si>
    <t>科目</t>
  </si>
  <si>
    <t>金額</t>
  </si>
  <si>
    <t>委託研究計畫</t>
  </si>
  <si>
    <t>其他委託事項</t>
  </si>
  <si>
    <t>有</t>
  </si>
  <si>
    <t>存參</t>
  </si>
  <si>
    <t>納入計畫實施</t>
  </si>
  <si>
    <t>實
現
數</t>
  </si>
  <si>
    <t>應
付
數</t>
  </si>
  <si>
    <t>保
留
數</t>
  </si>
  <si>
    <t>合
計</t>
  </si>
  <si>
    <t>行政及政策類</t>
  </si>
  <si>
    <t>科學及技術類</t>
  </si>
  <si>
    <t>委託事項
（報告）處理</t>
  </si>
  <si>
    <t>經費來源</t>
  </si>
  <si>
    <t>工作
計畫</t>
  </si>
  <si>
    <t xml:space="preserve">               </t>
  </si>
  <si>
    <t xml:space="preserve">              </t>
  </si>
  <si>
    <t>名稱</t>
  </si>
  <si>
    <t>核撥數</t>
  </si>
  <si>
    <t>本年度</t>
  </si>
  <si>
    <t>執行數</t>
  </si>
  <si>
    <t xml:space="preserve">餘額
</t>
  </si>
  <si>
    <t>投資單位</t>
  </si>
  <si>
    <t>預算數</t>
  </si>
  <si>
    <t>實際數</t>
  </si>
  <si>
    <t>持股率
(%)</t>
  </si>
  <si>
    <t>最近二年每股獲配股利情形</t>
  </si>
  <si>
    <t>本年度</t>
  </si>
  <si>
    <t>上年度</t>
  </si>
  <si>
    <t>被投資
事業名稱</t>
  </si>
  <si>
    <t>股票股
利(股)</t>
  </si>
  <si>
    <t>投資金額</t>
  </si>
  <si>
    <t xml:space="preserve">持股數
</t>
  </si>
  <si>
    <t>現金
股利</t>
  </si>
  <si>
    <t>單位：新臺幣元</t>
  </si>
  <si>
    <t>核定補助
總經費</t>
  </si>
  <si>
    <t>補助機關</t>
  </si>
  <si>
    <t>同意代收
代付文號</t>
  </si>
  <si>
    <t>備 註</t>
  </si>
  <si>
    <t>備
註</t>
  </si>
  <si>
    <t>委託辦理事項
類別（請勾選）</t>
  </si>
  <si>
    <t>完成
時間</t>
  </si>
  <si>
    <t>按政府採
購法辦理</t>
  </si>
  <si>
    <t>回饋機關(構)來文
文號</t>
  </si>
  <si>
    <t>出國計畫
名稱及內
容簡述</t>
  </si>
  <si>
    <t>主管機關對
投資之效益
評估</t>
  </si>
  <si>
    <t>主辦會計人員：</t>
  </si>
  <si>
    <t>機 關 長 官：</t>
  </si>
  <si>
    <t>機關名稱</t>
  </si>
  <si>
    <t>主辦機關</t>
  </si>
  <si>
    <t>契約內容</t>
  </si>
  <si>
    <t>期間</t>
  </si>
  <si>
    <t>金額</t>
  </si>
  <si>
    <t>單位:新臺幣元</t>
  </si>
  <si>
    <t>計畫名稱</t>
  </si>
  <si>
    <t>補助</t>
  </si>
  <si>
    <t>捐助</t>
  </si>
  <si>
    <t>獎助</t>
  </si>
  <si>
    <t>其他</t>
  </si>
  <si>
    <t>合計</t>
  </si>
  <si>
    <t>說明</t>
  </si>
  <si>
    <t>政府機關
間之補助</t>
  </si>
  <si>
    <t>對地方政
府之補助</t>
  </si>
  <si>
    <t>小計</t>
  </si>
  <si>
    <t>對國內團
體之捐助</t>
  </si>
  <si>
    <t>對學生之獎助</t>
  </si>
  <si>
    <t>社會福利津貼及濟助</t>
  </si>
  <si>
    <t>促進民間參與公共建設案件涉及政府未來年度負擔經費明細表</t>
  </si>
  <si>
    <r>
      <t xml:space="preserve"> </t>
    </r>
    <r>
      <rPr>
        <sz val="12"/>
        <color indexed="8"/>
        <rFont val="標楷體"/>
        <family val="4"/>
      </rPr>
      <t>契</t>
    </r>
    <r>
      <rPr>
        <sz val="12"/>
        <color indexed="8"/>
        <rFont val="Arial"/>
        <family val="2"/>
      </rPr>
      <t xml:space="preserve">   </t>
    </r>
    <r>
      <rPr>
        <sz val="12"/>
        <color indexed="8"/>
        <rFont val="標楷體"/>
        <family val="4"/>
      </rPr>
      <t>　</t>
    </r>
    <r>
      <rPr>
        <sz val="12"/>
        <color indexed="8"/>
        <rFont val="Arial"/>
        <family val="2"/>
      </rPr>
      <t xml:space="preserve">  </t>
    </r>
    <r>
      <rPr>
        <sz val="12"/>
        <color indexed="8"/>
        <rFont val="標楷體"/>
        <family val="4"/>
      </rPr>
      <t>　</t>
    </r>
    <r>
      <rPr>
        <sz val="12"/>
        <color indexed="8"/>
        <rFont val="Arial"/>
        <family val="2"/>
      </rPr>
      <t xml:space="preserve"> </t>
    </r>
    <r>
      <rPr>
        <sz val="12"/>
        <color indexed="8"/>
        <rFont val="標楷體"/>
        <family val="4"/>
      </rPr>
      <t>約</t>
    </r>
    <r>
      <rPr>
        <sz val="12"/>
        <color indexed="8"/>
        <rFont val="Arial"/>
        <family val="2"/>
      </rPr>
      <t xml:space="preserve">  </t>
    </r>
    <r>
      <rPr>
        <sz val="12"/>
        <color indexed="8"/>
        <rFont val="標楷體"/>
        <family val="4"/>
      </rPr>
      <t>　　</t>
    </r>
    <r>
      <rPr>
        <sz val="12"/>
        <color indexed="8"/>
        <rFont val="Arial"/>
        <family val="2"/>
      </rPr>
      <t xml:space="preserve">    </t>
    </r>
    <r>
      <rPr>
        <sz val="12"/>
        <color indexed="8"/>
        <rFont val="標楷體"/>
        <family val="4"/>
      </rPr>
      <t>事</t>
    </r>
    <r>
      <rPr>
        <sz val="12"/>
        <color indexed="8"/>
        <rFont val="Arial"/>
        <family val="2"/>
      </rPr>
      <t xml:space="preserve">    </t>
    </r>
    <r>
      <rPr>
        <sz val="12"/>
        <color indexed="8"/>
        <rFont val="標楷體"/>
        <family val="4"/>
      </rPr>
      <t>　　</t>
    </r>
    <r>
      <rPr>
        <sz val="12"/>
        <color indexed="8"/>
        <rFont val="Arial"/>
        <family val="2"/>
      </rPr>
      <t xml:space="preserve">  </t>
    </r>
    <r>
      <rPr>
        <sz val="12"/>
        <color indexed="8"/>
        <rFont val="標楷體"/>
        <family val="4"/>
      </rPr>
      <t>項</t>
    </r>
  </si>
  <si>
    <r>
      <t>備</t>
    </r>
    <r>
      <rPr>
        <sz val="12"/>
        <color indexed="8"/>
        <rFont val="Arial"/>
        <family val="2"/>
      </rPr>
      <t xml:space="preserve">   </t>
    </r>
    <r>
      <rPr>
        <sz val="12"/>
        <color indexed="8"/>
        <rFont val="標楷體"/>
        <family val="4"/>
      </rPr>
      <t>註</t>
    </r>
  </si>
  <si>
    <r>
      <t>項</t>
    </r>
    <r>
      <rPr>
        <sz val="12"/>
        <color indexed="8"/>
        <rFont val="Arial"/>
        <family val="2"/>
      </rPr>
      <t xml:space="preserve">    </t>
    </r>
    <r>
      <rPr>
        <sz val="12"/>
        <color indexed="8"/>
        <rFont val="標楷體"/>
        <family val="4"/>
      </rPr>
      <t>目</t>
    </r>
  </si>
  <si>
    <r>
      <t xml:space="preserve">
累計
</t>
    </r>
    <r>
      <rPr>
        <u val="single"/>
        <sz val="12"/>
        <rFont val="標楷體"/>
        <family val="4"/>
      </rPr>
      <t>(1)</t>
    </r>
  </si>
  <si>
    <r>
      <t xml:space="preserve">
累計
</t>
    </r>
    <r>
      <rPr>
        <u val="single"/>
        <sz val="12"/>
        <rFont val="標楷體"/>
        <family val="4"/>
      </rPr>
      <t>(2)</t>
    </r>
  </si>
  <si>
    <t>本期執行數</t>
  </si>
  <si>
    <t>本年度投資金額</t>
  </si>
  <si>
    <t>單位：新臺幣元</t>
  </si>
  <si>
    <r>
      <t xml:space="preserve">結轉下年度
繼續執行數
</t>
    </r>
    <r>
      <rPr>
        <u val="single"/>
        <sz val="12"/>
        <rFont val="標楷體"/>
        <family val="4"/>
      </rPr>
      <t>(3)</t>
    </r>
  </si>
  <si>
    <r>
      <t xml:space="preserve">
賸餘數
</t>
    </r>
    <r>
      <rPr>
        <u val="single"/>
        <sz val="12"/>
        <rFont val="標楷體"/>
        <family val="4"/>
      </rPr>
      <t>(1)-(2)-(3)</t>
    </r>
  </si>
  <si>
    <t>預算
（保留）金額</t>
  </si>
  <si>
    <t>決算金額
（含保留數）</t>
  </si>
  <si>
    <t>被保機關或公私企業</t>
  </si>
  <si>
    <t>擔保、保證或契約事項</t>
  </si>
  <si>
    <t>發生條件</t>
  </si>
  <si>
    <t>起迄時間</t>
  </si>
  <si>
    <t>擔保、保證或契約金額</t>
  </si>
  <si>
    <t>實際支出金額</t>
  </si>
  <si>
    <t>備註</t>
  </si>
  <si>
    <t>城市</t>
  </si>
  <si>
    <t>出國類別</t>
  </si>
  <si>
    <t>國家</t>
  </si>
  <si>
    <t>(2)</t>
  </si>
  <si>
    <t>(3)</t>
  </si>
  <si>
    <t>(4)</t>
  </si>
  <si>
    <t>(3)/(1)</t>
  </si>
  <si>
    <t>(4)/(2)</t>
  </si>
  <si>
    <t>地點</t>
  </si>
  <si>
    <t>是否派員
就地抽查</t>
  </si>
  <si>
    <t>對外之
捐助</t>
  </si>
  <si>
    <t>獎勵及
慰問</t>
  </si>
  <si>
    <t>經費報告表</t>
  </si>
  <si>
    <t>獎補助及捐助</t>
  </si>
  <si>
    <t>濟性綜合分類表</t>
  </si>
  <si>
    <r>
      <t>中華民國                                                 　　　　</t>
    </r>
  </si>
  <si>
    <t>代收代付明細表</t>
  </si>
  <si>
    <t>中央補助款</t>
  </si>
  <si>
    <t>中華民國</t>
  </si>
  <si>
    <t>委託辦理計畫</t>
  </si>
  <si>
    <t>（事項）經費報告表</t>
  </si>
  <si>
    <t xml:space="preserve">累   計   至  </t>
  </si>
  <si>
    <t xml:space="preserve">  本   年   度</t>
  </si>
  <si>
    <t>對直接投資、所屬各部門</t>
  </si>
  <si>
    <t>轉投資及共同投資之效益評估表</t>
  </si>
  <si>
    <t>無</t>
  </si>
  <si>
    <t>無</t>
  </si>
  <si>
    <t>臺中市原住民那魯灣關懷協會</t>
  </si>
  <si>
    <t>臺中市原住民部落大學</t>
  </si>
  <si>
    <t>教育文化</t>
  </si>
  <si>
    <t>V</t>
  </si>
  <si>
    <t>總計</t>
  </si>
  <si>
    <t>-</t>
  </si>
  <si>
    <t>經常門合計</t>
  </si>
  <si>
    <t>　原住民文教福利業務</t>
  </si>
  <si>
    <t>　　教育文化</t>
  </si>
  <si>
    <t>　　社會福利</t>
  </si>
  <si>
    <t>　原住民土地管理業務</t>
  </si>
  <si>
    <t>　　原住民土地管理業務</t>
  </si>
  <si>
    <t>　原住民經濟建設業務</t>
  </si>
  <si>
    <t>　　產業經濟輔導</t>
  </si>
  <si>
    <t>　　住宅業務</t>
  </si>
  <si>
    <t>資本門合計</t>
  </si>
  <si>
    <t>　一般建築及設備</t>
  </si>
  <si>
    <t>　　一般建築及設備</t>
  </si>
  <si>
    <t>臺中市政府原</t>
  </si>
  <si>
    <t>臺中市政府原住民事務委員會</t>
  </si>
  <si>
    <t>00總　　　計</t>
  </si>
  <si>
    <t>01一般公共事務</t>
  </si>
  <si>
    <t>02防衛</t>
  </si>
  <si>
    <t>03公共秩序與安全</t>
  </si>
  <si>
    <t>04教育</t>
  </si>
  <si>
    <t>05保健</t>
  </si>
  <si>
    <t>06社會安全與福利</t>
  </si>
  <si>
    <t>07住宅與社區服務</t>
  </si>
  <si>
    <t>08娛樂、文化與宗教</t>
  </si>
  <si>
    <t>09燃料與能源</t>
  </si>
  <si>
    <t>10農、林、漁、牧業</t>
  </si>
  <si>
    <t>11礦業﹝燃料除外﹞、製造業及營造業</t>
  </si>
  <si>
    <t>12運輸及通信</t>
  </si>
  <si>
    <t>13其他經濟服務</t>
  </si>
  <si>
    <t>14環境保護</t>
  </si>
  <si>
    <t>15其他支出</t>
  </si>
  <si>
    <t>住民事務委員會</t>
  </si>
  <si>
    <t>行政院原住民族委員會</t>
  </si>
  <si>
    <t>臺中市政府原</t>
  </si>
  <si>
    <t>住民事務委員會</t>
  </si>
  <si>
    <t>臺中市政府原住民事務委員會</t>
  </si>
  <si>
    <t>臺中市政府原</t>
  </si>
  <si>
    <t/>
  </si>
  <si>
    <t>教育文化</t>
  </si>
  <si>
    <t>0</t>
  </si>
  <si>
    <t>產業經濟輔導</t>
  </si>
  <si>
    <t>一般建築及設備</t>
  </si>
  <si>
    <t>住民事務委員會</t>
  </si>
  <si>
    <t>收支報告表</t>
  </si>
  <si>
    <t xml:space="preserve">101年度    </t>
  </si>
  <si>
    <t>單位：新臺幣元</t>
  </si>
  <si>
    <t>機關或
補助計畫名稱</t>
  </si>
  <si>
    <t>補助
機關</t>
  </si>
  <si>
    <t>可支用預算數</t>
  </si>
  <si>
    <t>實現數</t>
  </si>
  <si>
    <t>保留數</t>
  </si>
  <si>
    <t>賸餘數</t>
  </si>
  <si>
    <t>說
明</t>
  </si>
  <si>
    <t>合計</t>
  </si>
  <si>
    <t>補助款
部分</t>
  </si>
  <si>
    <t>本府配合
款部分</t>
  </si>
  <si>
    <t>一、代收代付部分小計</t>
  </si>
  <si>
    <t>二、未透列預算部分小計</t>
  </si>
  <si>
    <t>三、已透列預算部分小計</t>
  </si>
  <si>
    <t>102年度原住民經濟事業財務
金融輔導計畫</t>
  </si>
  <si>
    <t>102年度督導中長程施政計畫、工程業務及原住民部落活力發展計畫查證、督導及協調座談(研討)會經費</t>
  </si>
  <si>
    <t>102年度原住民族經濟產業發展計畫</t>
  </si>
  <si>
    <t>102年度原住民族部落永續發展造景計畫</t>
  </si>
  <si>
    <t>102年度原住民族土地開發及管理經營細部計畫-原住民保留地權利賦予細部計畫</t>
  </si>
  <si>
    <t>102年度原住民族土地開發及管理經營細部計畫-原住民保留地土地管理資訊系統維護及異動更新計畫</t>
  </si>
  <si>
    <t>102年度原住民保留地違規利用處理計畫</t>
  </si>
  <si>
    <t>102年度原住民保留地權利賦予計畫</t>
  </si>
  <si>
    <t>102年度補辦增劃編原住民保留地計畫經費(第2次核定)</t>
  </si>
  <si>
    <t>臺中市政府原</t>
  </si>
  <si>
    <t>接受補助計畫</t>
  </si>
  <si>
    <r>
      <t>中華民國                                                 　　　　</t>
    </r>
  </si>
  <si>
    <t>補助款
部分</t>
  </si>
  <si>
    <t>合計</t>
  </si>
  <si>
    <t>102年度原住民族地區部落水資源規劃及供水第三期計畫</t>
  </si>
  <si>
    <t>102年度地方產業發展基金-臺中市大雅區原住民綜合服務中心-滅飛計畫</t>
  </si>
  <si>
    <t>102年補助和平區公所辦理原住民急難救助</t>
  </si>
  <si>
    <t>102年度原住民文物(化)館改善計畫</t>
  </si>
  <si>
    <t>102年度部落核定計畫</t>
  </si>
  <si>
    <t>原住民族地區鄉(鄉、鎮、市)狂犬病防治宣導計畫</t>
  </si>
  <si>
    <t>102年度中低收入戶原住民建購、修繕住宅補助計畫</t>
  </si>
  <si>
    <t>102年度補助地方政府僱用原民文物(化)館駐館人員</t>
  </si>
  <si>
    <t>接受補助計畫</t>
  </si>
  <si>
    <t>102年度</t>
  </si>
  <si>
    <t>單位：新臺幣元</t>
  </si>
  <si>
    <t>受補、捐（獎）
助單位名稱</t>
  </si>
  <si>
    <t>補、捐（獎）助計畫名稱</t>
  </si>
  <si>
    <t>列支
科目
名稱</t>
  </si>
  <si>
    <t>補、捐（獎）助金額</t>
  </si>
  <si>
    <t>計畫執行
情形</t>
  </si>
  <si>
    <t>計畫未完成原因</t>
  </si>
  <si>
    <t>是否納入受補助單位預算</t>
  </si>
  <si>
    <t>計畫完成
結餘款</t>
  </si>
  <si>
    <t>是否派員
就地抽查</t>
  </si>
  <si>
    <t>備
註</t>
  </si>
  <si>
    <t>預
算
數</t>
  </si>
  <si>
    <t>決 算 數</t>
  </si>
  <si>
    <t>預決算比較增減數</t>
  </si>
  <si>
    <t>已
完
成</t>
  </si>
  <si>
    <t>未
完
成</t>
  </si>
  <si>
    <t>是</t>
  </si>
  <si>
    <t>否</t>
  </si>
  <si>
    <t>金
額</t>
  </si>
  <si>
    <t>收回
繳庫
日期</t>
  </si>
  <si>
    <t>已
撥
數</t>
  </si>
  <si>
    <t>未
撥
數</t>
  </si>
  <si>
    <t>合
計</t>
  </si>
  <si>
    <t>金額</t>
  </si>
  <si>
    <t>預算執行情形及未達成原因</t>
  </si>
  <si>
    <t>類型</t>
  </si>
  <si>
    <t>說明</t>
  </si>
  <si>
    <t>政府機關間之補助</t>
  </si>
  <si>
    <t>本市學校</t>
  </si>
  <si>
    <t>102年全國原住民運動會膳雜費、保險費、住宿費及行政雜支</t>
  </si>
  <si>
    <t>V</t>
  </si>
  <si>
    <t>第5屆全國原住民族語戲劇競賽地方初賽相關費用(僑忠國小)</t>
  </si>
  <si>
    <t>小計</t>
  </si>
  <si>
    <t>對國內團體之捐助</t>
  </si>
  <si>
    <t>教育文化</t>
  </si>
  <si>
    <t>勻支</t>
  </si>
  <si>
    <t>補助四箴國中辦理原住民族歌謠傳唱培訓計畫</t>
  </si>
  <si>
    <t>102年度推動原住民族語言振興細部執行計畫-主題式族語學習體驗營-(泰雅族)</t>
  </si>
  <si>
    <t>泰雅原舞工坊</t>
  </si>
  <si>
    <t>補助泰雅原舞工坊辦理「參加102年度臺中市政府升旗典禮活動表演計畫」</t>
  </si>
  <si>
    <t>臺中市原住民婦女權益促進會</t>
  </si>
  <si>
    <t>臺中市原住民婦女權益促進會(塔給目家族)參加第4屆全國原住民族語戲劇競賽總決賽外聘鐘點費</t>
  </si>
  <si>
    <t>支臺中市原住民婦女權益促進會(成人團體組)參與第4屆全國原住民族語戲劇競賽總決賽培訓之內聘鐘點費及道具製作費</t>
  </si>
  <si>
    <t>各團體</t>
  </si>
  <si>
    <t>2013年原住民美食的文化聚會活動</t>
  </si>
  <si>
    <t>本市各團體</t>
  </si>
  <si>
    <t>2013中臺灣元宵節燈會「藝動山海-原音之夜」活動經費</t>
  </si>
  <si>
    <t>台中市體育總會健力委員會</t>
  </si>
  <si>
    <t>台中市體育總會健力委員會消耗性健力比賽蹲舉衣</t>
  </si>
  <si>
    <t>支102年全國原住民運動會柔道項目-柔道衣費用</t>
  </si>
  <si>
    <t>102年度元旦升旗典禮</t>
  </si>
  <si>
    <t>102年全國原住民運動會田徑及路跑項目選手培練實施計畫田徑背心</t>
  </si>
  <si>
    <t>圳堵國小</t>
  </si>
  <si>
    <t>撥付委託圳堵國小辦理「2013年臺中市原住民族教育論壇」活動費用</t>
  </si>
  <si>
    <t>隆昌部落</t>
  </si>
  <si>
    <t>隆昌部落阿美族文化永續發展-紮根之旅</t>
  </si>
  <si>
    <t>2013年台中市原住民親子文化之旅</t>
  </si>
  <si>
    <t>102年度都會區原住民九族文化村回娘家之旅活動</t>
  </si>
  <si>
    <t>102年度排灣族傳統文化研習營</t>
  </si>
  <si>
    <t>102年度都會區原住民九族文化村回娘家之旅活動計畫</t>
  </si>
  <si>
    <t>102年度探索原住民文化親子遊暨法律教育宣導活動</t>
  </si>
  <si>
    <t>102年度都會原住民九族文化村回娘家之旅活動</t>
  </si>
  <si>
    <t>102年度都會區原住民九族文化村回娘家之旅活動（臺中縣龍井鄉原住民生活教育協進會）</t>
  </si>
  <si>
    <t>2013溫馨五月kisenay tua tja ina活動計畫</t>
  </si>
  <si>
    <t>102年度臺中市原住民族聯合歲時祭暨產業展售活動計畫</t>
  </si>
  <si>
    <t>支102年度全國原住民運動會射箭項目選手培實施計畫-弓及箭費用</t>
  </si>
  <si>
    <t>卓蘭實中交通補助計畫-Fun學囉 打野兒</t>
  </si>
  <si>
    <t>原來如此,假日親子活動營</t>
  </si>
  <si>
    <t>102年度原住民族射箭體育人才培育實施計畫</t>
  </si>
  <si>
    <t>102年度大雅區原住民親子文化成長體驗活動</t>
  </si>
  <si>
    <t>2013年原鄉盃推廣慢速壘球比賽暨社區守護天使宣導活動</t>
  </si>
  <si>
    <t>賽德克族舞蹈教學</t>
  </si>
  <si>
    <t>婦女福利手工藝研習</t>
  </si>
  <si>
    <t>支第4屆全國原住民族語戲劇競賽總決賽培訓計畫道具費</t>
  </si>
  <si>
    <t>和平區公所</t>
  </si>
  <si>
    <t>撥付補助和平區公所參加(102年第四屆全國泰雅族運動會)新臺幣178,967</t>
  </si>
  <si>
    <t>各團體學校</t>
  </si>
  <si>
    <t>2013年臺中市泰雅學童聯合生活體驗營相關費用</t>
  </si>
  <si>
    <t>泰雅歌謠編織世代情</t>
  </si>
  <si>
    <t>102年度文化豐年祭活動</t>
  </si>
  <si>
    <t>原住民族傳統樂舞祭儀藝術技能研習活動</t>
  </si>
  <si>
    <t>102年慶祝聖誕節大梨山地區原住民傳統民俗技藝競賽</t>
  </si>
  <si>
    <t>第5屆全國原住民族戲劇初賽補助費用</t>
  </si>
  <si>
    <t>僑忠國小</t>
  </si>
  <si>
    <t>第5屆全國原住民族語戲劇競賽地方初賽相關費用</t>
  </si>
  <si>
    <t>台中市原住民婦女會</t>
  </si>
  <si>
    <t>102年度台中市原住民族聯合歲時祭-製作魯凱族吊飾相關費用</t>
  </si>
  <si>
    <t>台中市原住民布農族邁阿尚協會</t>
  </si>
  <si>
    <t>102年度台中市原住民族聯合歲時祭-製作排灣族束口相關費用</t>
  </si>
  <si>
    <t>支102年度台中市原住民族聯合歲時祭-祈福相關費用</t>
  </si>
  <si>
    <t>台中市都市原住民教會聯合豐年感恩節活動</t>
  </si>
  <si>
    <t>102年度台中市原住民族排灣族歲時祭儀暨vulalisen成年禮</t>
  </si>
  <si>
    <t>102年度台中市原住民族魯凱族小米豐收祭暨成年禮</t>
  </si>
  <si>
    <t>個人</t>
  </si>
  <si>
    <t>102年推動原住民族語言振興細部執行計畫-設置族語學習家庭(平英驊)</t>
  </si>
  <si>
    <t>原來都是一家人-102年度布農族歲時祭儀活動</t>
  </si>
  <si>
    <t>102年度族語學習體驗營相關經費〈第二期款〉</t>
  </si>
  <si>
    <t>102年度阿美族聯合歲時祭活動</t>
  </si>
  <si>
    <t>102年度原住民青少年傳統舞蹈競賽暨兒童福利宣導</t>
  </si>
  <si>
    <t>支102年推動原住民族語言振興細部執行計畫-設置族語學習家庭</t>
  </si>
  <si>
    <t>財團法人台灣基督教長老教會豐光教會</t>
  </si>
  <si>
    <t>支102年度推動原住民族語言振興細部執行計畫-原住民教會族語紮根相關費用</t>
  </si>
  <si>
    <t>支102年推動原住民族語言振興細部執行計畫-設置族語學習家庭(陳玉蘭)</t>
  </si>
  <si>
    <t>台中市原住民布農族邁阿尚發展協會</t>
  </si>
  <si>
    <t>102年度推動原住民族語言振興細部執行計畫-原住民教會族語學習相關費用</t>
  </si>
  <si>
    <t>境外績優社區關懷服務站參訪觀摩暨聯誼活動</t>
  </si>
  <si>
    <t>中華基督教嶺東迦南浸信會</t>
  </si>
  <si>
    <t>財團法人中華基督教嶺東迦南浸信會辦理102年度課後輔導計畫補助款</t>
  </si>
  <si>
    <t>102年度原住民傳統舞蹈競賽暨產業博覽會</t>
  </si>
  <si>
    <t>臺灣基督長老教會錫安教會</t>
  </si>
  <si>
    <t>文化體驗營交流活動</t>
  </si>
  <si>
    <t>102年度辦理文化研習與交流觀摩會實施計畫活動</t>
  </si>
  <si>
    <t>各團體及學校</t>
  </si>
  <si>
    <t>台中市和平區博愛里落松鶴部落-聖誕節感恩活動</t>
  </si>
  <si>
    <t>台灣基督長老教會山光教會</t>
  </si>
  <si>
    <t>102年推動原住民族語言振興細部執行計畫-原住民教會族語紮根</t>
  </si>
  <si>
    <t>102年度原住民族語振興細部執行計畫-原住民族語振興部落相關費用</t>
  </si>
  <si>
    <t>臺中市原住民族婦幼協會</t>
  </si>
  <si>
    <t>102年度原住民族語言學習計畫-主題式族語學習體驗計畫書相關費用</t>
  </si>
  <si>
    <t>辦理第三屆市長盃原住民慢速壘球錦標賽計畫活動(自辦部分)</t>
  </si>
  <si>
    <t>支出收回收書252號</t>
  </si>
  <si>
    <t>支出收回書126、153、121、126、134號</t>
  </si>
  <si>
    <t>社會福利</t>
  </si>
  <si>
    <t>財團法人水源地文教基金會</t>
  </si>
  <si>
    <t>財團法人水源地文教基金會辦理102年度「和平區原住民族家庭暨婦女服務中心計畫」設備費</t>
  </si>
  <si>
    <t>墊付款轉正(第一期)</t>
  </si>
  <si>
    <t>102年度社區發展協會及生活教育協進會業務管理費補助計畫</t>
  </si>
  <si>
    <t>臺中市原住民婦女權益促進會辦理102年度「都會區原住民族家庭暨婦女服務中心計畫」年終考核費</t>
  </si>
  <si>
    <t>雙崎教會</t>
  </si>
  <si>
    <t>原住民教會雙崎教會，102年度「原住民部落老人日間關懷站-增添設備費」，共計3萬2,653元沖銷</t>
  </si>
  <si>
    <t>環山教會</t>
  </si>
  <si>
    <t>原住民教會環山教會，102年度「原住民部落老人日間關懷站-增添設備費」，共計3萬2,653元沖銷</t>
  </si>
  <si>
    <t>原住民教會雙崎教會，102年度「原住民部落老人日間關懷站-調增照顧服務員之服務費」，共計2萬2,596元沖銷</t>
  </si>
  <si>
    <t>原住民教會環山教會，102年度「原住民部落老人日間關懷站-調增照顧服務員之服務費」，共計2萬2,596元沖銷</t>
  </si>
  <si>
    <t>財團法人水源地文教基金會辦理102年度「和平區原住民族家庭暨婦女服務中心計畫」第二期業務費及活動費沖銷</t>
  </si>
  <si>
    <t>臺中市原住民婦女權益促進會辦理102年度「都會區原住民族家庭暨婦女服務中心計畫」第二期業務費及活動費沖銷</t>
  </si>
  <si>
    <t>財團法人水源地文教基金會辦理102年度「和平區原住民族家庭暨婦女服務中心計畫」社工員及社工助理年終獎金經費沖銷</t>
  </si>
  <si>
    <t>財團法人文教基金會及臺中市住民婦女權益促進會</t>
  </si>
  <si>
    <t>財團法人文教基金會(人事費57萬9,630元)及臺中市住民婦女權益促進會(人事費39萬3,731元)合計人事費97萬3,361元</t>
  </si>
  <si>
    <t>清寒學生</t>
  </si>
  <si>
    <t>102年補助清寒優秀原住民學生獎學金實施計畫</t>
  </si>
  <si>
    <t>財團法人基督復臨安息日會及台灣原住民教會雙崎教會</t>
  </si>
  <si>
    <t>財團法人水源地文教基金會辦理102年度「和平區原住民族家庭暨婦女服務中心計畫」第二期人事費</t>
  </si>
  <si>
    <t>支出收回書271號</t>
  </si>
  <si>
    <t>支出收回書273號</t>
  </si>
  <si>
    <t>基督復臨安息日會及台灣原住民教會環山教會</t>
  </si>
  <si>
    <t>財團法人基督復臨安息日會台灣原住民教會雙崎教會「辦理102年度「原住民部落老人日間關懷站計畫」第二期經費</t>
  </si>
  <si>
    <t>財團法人基督復臨安息日會及台灣原住民教會環山教會</t>
  </si>
  <si>
    <t>財團法人基督復臨安息日會台灣原住民教會環山教會-101年度原住民部落老人日間關懷站，照顧服務員之服務費</t>
  </si>
  <si>
    <t>財團法人基督復臨安息日會台灣原住民教會雙崎教會-101年度原住民部落老人日間關懷站，照顧服務員之服務費</t>
  </si>
  <si>
    <t>臺中市原住民婦女權益促進會辦理102年度「都會區原住民族家庭暨婦女服務中心計畫」第二期人事費148,669元暨第一期延用50,107元</t>
  </si>
  <si>
    <t>財團法人水源地文教基金會辦理102年度「和平區原住民族家庭暨婦女服務中心計畫」第二期人事費10,770元暨第一期延用10,770元</t>
  </si>
  <si>
    <t>產業經濟輔導</t>
  </si>
  <si>
    <t>勞動合作社及企業</t>
  </si>
  <si>
    <t>臺中市政府原住民事務委員會輔助原住民非營利組織推動各項經費計畫經費補助審核要點</t>
  </si>
  <si>
    <t>臺中市政府原住民事務委員會辦理各年度補助原住民學生電腦設備要點</t>
  </si>
  <si>
    <t>本會輔助本市原住民族急難救（補）助實施要點</t>
  </si>
  <si>
    <t>取得職業大貨車駕駛執照補助獎勵金計劃</t>
  </si>
  <si>
    <t>臺中市政府原住民事務委員會辦理原住民學生生活津貼補助要點</t>
  </si>
  <si>
    <t xml:space="preserve">行政院原住民族委員會辦理中低收入戶原住民建購修繕房屋補助要點 </t>
  </si>
  <si>
    <t xml:space="preserve">原住民中低收入戶(含低收入戶)子女課後照顧補助計畫
</t>
  </si>
  <si>
    <t xml:space="preserve">臺中市政府原住民事務委員會辦理原住民學生生活津貼補助要點
</t>
  </si>
  <si>
    <t>為撥付本市（都會區-2）原住民幼童葉羽岑等60人申請托教補助102年度第二期7-12月(霧峰、烏日、石岡、梧棲、東勢等5區)</t>
  </si>
  <si>
    <t>為撥付本市（都會區-1）原住民幼童何家瑋等39人申請托教補助102年度第二期7-12月(南區、南屯 、后里三區)</t>
  </si>
  <si>
    <t>為撥付本市（都會區3）原住民幼童吳紫蕾等62人申請托教補助102年度第二期7-12月(新社、北區、西區、神岡等4區)</t>
  </si>
  <si>
    <t>為撥付本市（都會區4）原住民幼童李震祐等52人申請托教補助102年度第二期7-12月(西屯、豐原等2區)</t>
  </si>
  <si>
    <t>本市（都會區5）原住民幼童田宗翰等65人申請托教補助102年度第二期7-12月(大安、龍井、清水、大肚等4區)</t>
  </si>
  <si>
    <t>本市（都會區6）原住民幼童邱悅樂等75人申請托教補助102年度第二期7-12月(大雅、西屯等2區)</t>
  </si>
  <si>
    <t>為撥付本市（和平區）原住民幼童簡睿齊等43人申請托教補助102年度第二期7-12月</t>
  </si>
  <si>
    <t>為撥付本市（都會區7）原住民幼童林佳臻等61人申請托教補助102年度第二期7-12月(中區、梧棲[貴族]、大甲、太平、大里[常愛、喬治亞、童心園、華人]等5區)</t>
  </si>
  <si>
    <t>本會委託本市長億高級中學辦理第四區「臺中市國民中小學原住民學生學校營養午餐（102學年度第1學期）」計60所學校</t>
  </si>
  <si>
    <t>撥付本會委託本市四箴國民中學辦理第三區「臺中市國民中小學原住民學生學校營養午餐（102學年度第1學期）」計69所學校</t>
  </si>
  <si>
    <t>為撥付本會委託本市北屯區僑孝國民小學辦理第一區「臺中市國民中小學原住民學生學校營養午餐（102學年度第1學期）」計91所學校</t>
  </si>
  <si>
    <t>本會委託本市大雅國民中學辦理第二區「臺中市國民中小學原住民學生學校營養午餐（102學年度第1學期）」計85所學校</t>
  </si>
  <si>
    <t>撥付本市私立曉明女子高級中學原住民學生陳以庭等3人申請「臺中市國民中小學原住民學生學校營養午餐（102學年度第1學期）」</t>
  </si>
  <si>
    <t>撥付本市私立華盛頓國民小學原住民學生戴約伯等4人申請「臺中市國民中小學原住民學生學校營養午餐（102學年度第1學期）」</t>
  </si>
  <si>
    <t>本會委託本市大雅國民中學辦理第二區「臺中市國民中小學原住民學生學校營養午餐（102學年度第1學期）」</t>
  </si>
  <si>
    <t>補撥付本會委託本市北屯區僑孝國民小學辦理第一區「臺中市國民中小學原住民學生學校營養午餐（102學年度第1學期）」</t>
  </si>
  <si>
    <t>本會委託本市長億高級中學辦理第四區「臺中市國民中小學原住民學生學校營養午餐（102學年度第1學期）」</t>
  </si>
  <si>
    <t>本會委託大雅國民中學承辦「102學年度第1學期本市國民小學上半天課具原住民身份之貧困學生午餐補助」(補助13所學校)</t>
  </si>
  <si>
    <t>本會委託臺中市北屯區僑孝國民小學承辦「102學年度第1學期本市國民小學上半天課具原住民身份之貧困學生午餐補助」</t>
  </si>
  <si>
    <t>本會委託臺中市立長億高級中學承辦「102學年度第1學期本市國民小學上半天課具原住民身份之貧困學生午餐補助」(補助16所學校)</t>
  </si>
  <si>
    <t>臺中市102年度原住民報考國家考試研習補助實施計畫</t>
  </si>
  <si>
    <t>為撥付本市私立嶺東高級中學原住民學生李允平等2人申請「臺中市國民中小學原住民學生學校營養午餐（102學年度第1學期）」</t>
  </si>
  <si>
    <t>本市私立宜寧高級中學原住民學生吳夢薇申請「臺中市國民中小學原住民學生學校營養午餐（102學年度第1學期）」</t>
  </si>
  <si>
    <t>本市（都會區8）原住民幼童全德祥等98人申請托教補助102年度第二期7-12月（102學年度第1學期）(大里區、沙鹿區、東區、潭子區等4區)</t>
  </si>
  <si>
    <t>臺中市103年度原住民報考國家考試研習補助實施計畫</t>
  </si>
  <si>
    <t>原住民中低收入戶(含低收入戶)子女課後照顧補助計畫</t>
  </si>
  <si>
    <t>補助本市原住民勞動合作社及企業推展產業計畫</t>
  </si>
  <si>
    <t>為撥付本市沙鹿國民中學趙宏尉等11人申請「臺中市國民中小學原住民學生學校營養午餐（即101學年度第2學期）」</t>
  </si>
  <si>
    <t>102年度原住民學生生活津貼補助(9/1-9/30)申請經費；陳智勇等20人</t>
  </si>
  <si>
    <t>102年度原住民學生生活津貼補助(9/1-9/30)申請經費；曾雅均等20人</t>
  </si>
  <si>
    <t>(都會-10)本市都會區原住民幼童林琬瑄等3人申請托教補助102年度第一期1-6月（101學年度第2學期）托教補助</t>
  </si>
  <si>
    <t>(都會-9)撥付本市都會區原住民幼童謝宜靜等4人申請托教補助102年度第一期1-6月（101學年度第2學期）托教補助</t>
  </si>
  <si>
    <t>(都會-9)撥付本市都會區原住民幼童謝宜靜等4人申請托教補助102年度第一期1-6月（101學年度第2學期）托教補助</t>
  </si>
  <si>
    <t>(都會-7)撥付本市都會區原住民幼童章穎翔等74人申請托教補助102年度第一期1-6月（101學年度第2學期）托教補助</t>
  </si>
  <si>
    <t>(都會-6)撥付本市都會區原住民幼童姜玟寧等69人申請托教補助102年度第一期1-6月（101學年度第2學期）托教補助</t>
  </si>
  <si>
    <t>(都會-4)本市都會區原住民幼童黃詩妤等70人申請托教補助102年度第一期1-6月（101學年度第2學期）托教補助</t>
  </si>
  <si>
    <t>102年度</t>
  </si>
  <si>
    <t>單位：新臺幣元</t>
  </si>
  <si>
    <t>科               目</t>
  </si>
  <si>
    <t>補  助  項  目</t>
  </si>
  <si>
    <t>102年度預算數或
101年度決算繼續保留數(A)</t>
  </si>
  <si>
    <t>決     算     數</t>
  </si>
  <si>
    <t>本年度餘絀數
(E=A-D)</t>
  </si>
  <si>
    <t>備           註</t>
  </si>
  <si>
    <t>款</t>
  </si>
  <si>
    <t>項</t>
  </si>
  <si>
    <t>目</t>
  </si>
  <si>
    <t>節</t>
  </si>
  <si>
    <t>名     稱</t>
  </si>
  <si>
    <t>實 付 數 (B)</t>
  </si>
  <si>
    <t>保 留 數 (C)</t>
  </si>
  <si>
    <t>小 計
( D = B + C )</t>
  </si>
  <si>
    <t>無</t>
  </si>
  <si>
    <t>臺中市政府原住</t>
  </si>
  <si>
    <t>民事務委員會</t>
  </si>
  <si>
    <t>公務預算未達5萬免繳回</t>
  </si>
  <si>
    <t>補助和平區公所賸餘款繳回</t>
  </si>
  <si>
    <t>102年推展原住民族語言學習實施畫</t>
  </si>
  <si>
    <t>計畫執行賸餘款繳回</t>
  </si>
  <si>
    <t>本案全數執行完竣</t>
  </si>
  <si>
    <t>423,276尚未撥付</t>
  </si>
  <si>
    <t>依計畫結算金額撥付(本府配合款為二備金)</t>
  </si>
  <si>
    <t>依計畫期程覈實撥付</t>
  </si>
  <si>
    <t>辦理賸餘款繳回中</t>
  </si>
  <si>
    <t>台灣電力股份有限公</t>
  </si>
  <si>
    <t>司協助金執行概況表</t>
  </si>
  <si>
    <t>102年度原住民族地區原住民幼兒學齡前教育補助</t>
  </si>
  <si>
    <t>穀山技術顧問有限公司等29家中小企業</t>
  </si>
  <si>
    <t>102年度國家考試補助-陽笠君等8人國考補助金</t>
  </si>
  <si>
    <t>林麗華、沈榮傑、王進忠等32人</t>
  </si>
  <si>
    <t>胡美芳君等149人</t>
  </si>
  <si>
    <t>陳光賢等6人</t>
  </si>
  <si>
    <t>李建華等17人</t>
  </si>
  <si>
    <t>102年國家考試補助-江湘梅君等3人國考補助金</t>
  </si>
  <si>
    <t>臺中市原住民婦女權益促進會辦理102年度「都會區原住民族家庭暨婦女服務中心計畫」第一期人事費</t>
  </si>
  <si>
    <t>財團法人水源地文教基金會辦理102年度「和平區原住民族家庭暨婦女服務中心計畫」第一期人事費</t>
  </si>
  <si>
    <t>財團法人水源地文教基金會辦理102年度「和平區原住民族家庭暨婦女服務中心計畫」第一期業務費及活動費</t>
  </si>
  <si>
    <t>臺中市原住民婦女權益促進會辦理102年度「都會區原住民族家庭暨婦女服務中心計畫」第一期業務費及活動費</t>
  </si>
  <si>
    <t>中華民國</t>
  </si>
  <si>
    <t>補、捐〈獎〉助其他政府</t>
  </si>
  <si>
    <t>機關或團體私人經費報告表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</si>
</sst>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Red]#,##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0_ ;\-#,##0_;&quot;&quot;;"/>
  </numFmts>
  <fonts count="67">
    <font>
      <sz val="12"/>
      <name val="新細明體"/>
      <family val="1"/>
    </font>
    <font>
      <sz val="12"/>
      <color indexed="8"/>
      <name val="新細明體"/>
      <family val="1"/>
    </font>
    <font>
      <sz val="9"/>
      <name val="新細明體"/>
      <family val="1"/>
    </font>
    <font>
      <sz val="9"/>
      <name val="細明體"/>
      <family val="3"/>
    </font>
    <font>
      <sz val="14"/>
      <name val="標楷體"/>
      <family val="4"/>
    </font>
    <font>
      <sz val="12"/>
      <name val="標楷體"/>
      <family val="4"/>
    </font>
    <font>
      <sz val="10"/>
      <name val="標楷體"/>
      <family val="4"/>
    </font>
    <font>
      <u val="single"/>
      <sz val="20"/>
      <name val="標楷體"/>
      <family val="4"/>
    </font>
    <font>
      <sz val="9"/>
      <name val="標楷體"/>
      <family val="4"/>
    </font>
    <font>
      <sz val="11"/>
      <name val="標楷體"/>
      <family val="4"/>
    </font>
    <font>
      <sz val="8"/>
      <name val="標楷體"/>
      <family val="4"/>
    </font>
    <font>
      <u val="single"/>
      <sz val="18"/>
      <name val="標楷體"/>
      <family val="4"/>
    </font>
    <font>
      <sz val="10"/>
      <name val="新細明體"/>
      <family val="1"/>
    </font>
    <font>
      <sz val="8"/>
      <name val="細明體"/>
      <family val="3"/>
    </font>
    <font>
      <sz val="14"/>
      <name val="細明體"/>
      <family val="3"/>
    </font>
    <font>
      <sz val="20"/>
      <name val="標楷體"/>
      <family val="4"/>
    </font>
    <font>
      <sz val="13"/>
      <name val="新細明體"/>
      <family val="1"/>
    </font>
    <font>
      <sz val="12"/>
      <name val="細明體"/>
      <family val="3"/>
    </font>
    <font>
      <sz val="22"/>
      <name val="標楷體"/>
      <family val="4"/>
    </font>
    <font>
      <sz val="22"/>
      <name val="Times New Roman"/>
      <family val="1"/>
    </font>
    <font>
      <sz val="18"/>
      <name val="標楷體"/>
      <family val="4"/>
    </font>
    <font>
      <sz val="18"/>
      <name val="新細明體"/>
      <family val="1"/>
    </font>
    <font>
      <sz val="11"/>
      <name val="新細明體"/>
      <family val="1"/>
    </font>
    <font>
      <sz val="12"/>
      <color indexed="8"/>
      <name val="標楷體"/>
      <family val="4"/>
    </font>
    <font>
      <sz val="11.5"/>
      <name val="標楷體"/>
      <family val="4"/>
    </font>
    <font>
      <sz val="12"/>
      <name val="Courier"/>
      <family val="3"/>
    </font>
    <font>
      <sz val="14"/>
      <color indexed="8"/>
      <name val="標楷體"/>
      <family val="4"/>
    </font>
    <font>
      <sz val="10"/>
      <color indexed="8"/>
      <name val="標楷體"/>
      <family val="4"/>
    </font>
    <font>
      <sz val="11"/>
      <color indexed="8"/>
      <name val="標楷體"/>
      <family val="4"/>
    </font>
    <font>
      <u val="single"/>
      <sz val="12"/>
      <name val="標楷體"/>
      <family val="4"/>
    </font>
    <font>
      <sz val="15"/>
      <color indexed="8"/>
      <name val="標楷體"/>
      <family val="4"/>
    </font>
    <font>
      <sz val="12"/>
      <color indexed="8"/>
      <name val="Arial"/>
      <family val="2"/>
    </font>
    <font>
      <u val="single"/>
      <sz val="10"/>
      <name val="標楷體"/>
      <family val="4"/>
    </font>
    <font>
      <u val="single"/>
      <sz val="18"/>
      <color indexed="8"/>
      <name val="標楷體"/>
      <family val="4"/>
    </font>
    <font>
      <sz val="6"/>
      <name val="標楷體"/>
      <family val="4"/>
    </font>
    <font>
      <sz val="12"/>
      <color indexed="10"/>
      <name val="新細明體"/>
      <family val="1"/>
    </font>
    <font>
      <sz val="12"/>
      <color indexed="10"/>
      <name val="標楷體"/>
      <family val="4"/>
    </font>
    <font>
      <sz val="10"/>
      <color indexed="10"/>
      <name val="標楷體"/>
      <family val="4"/>
    </font>
    <font>
      <u val="single"/>
      <sz val="20"/>
      <name val="新細明體"/>
      <family val="1"/>
    </font>
    <font>
      <u val="single"/>
      <sz val="20"/>
      <color indexed="10"/>
      <name val="標楷體"/>
      <family val="4"/>
    </font>
    <font>
      <sz val="16"/>
      <name val="標楷體"/>
      <family val="4"/>
    </font>
    <font>
      <sz val="11"/>
      <color indexed="10"/>
      <name val="標楷體"/>
      <family val="4"/>
    </font>
    <font>
      <sz val="9"/>
      <color indexed="10"/>
      <name val="標楷體"/>
      <family val="4"/>
    </font>
    <font>
      <sz val="8"/>
      <name val="新細明體"/>
      <family val="1"/>
    </font>
    <font>
      <sz val="8"/>
      <color indexed="10"/>
      <name val="新細明體"/>
      <family val="1"/>
    </font>
    <font>
      <sz val="9"/>
      <color indexed="53"/>
      <name val="標楷體"/>
      <family val="4"/>
    </font>
    <font>
      <b/>
      <sz val="9"/>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8"/>
      <color indexed="10"/>
      <name val="標楷體"/>
      <family val="4"/>
    </font>
    <font>
      <sz val="14"/>
      <color indexed="10"/>
      <name val="標楷體"/>
      <family val="4"/>
    </font>
    <font>
      <sz val="9"/>
      <color indexed="10"/>
      <name val="新細明體"/>
      <family val="1"/>
    </font>
    <font>
      <u val="single"/>
      <sz val="22"/>
      <name val="標楷體"/>
      <family val="4"/>
    </font>
    <font>
      <b/>
      <sz val="8"/>
      <name val="新細明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top style="thin"/>
      <bottom style="thin"/>
    </border>
    <border>
      <left style="thin"/>
      <right/>
      <top/>
      <bottom/>
    </border>
    <border>
      <left/>
      <right style="thin"/>
      <top/>
      <bottom/>
    </border>
    <border>
      <left/>
      <right/>
      <top style="thin"/>
      <bottom style="thin"/>
    </border>
    <border>
      <left style="thin"/>
      <right style="thin"/>
      <top>
        <color indexed="63"/>
      </top>
      <bottom/>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0" fillId="0" borderId="0">
      <alignment/>
      <protection/>
    </xf>
    <xf numFmtId="0" fontId="6" fillId="0" borderId="0" applyNumberFormat="0" applyFill="0" applyBorder="0" applyAlignment="0">
      <protection/>
    </xf>
    <xf numFmtId="0" fontId="8" fillId="0" borderId="0">
      <alignment/>
      <protection/>
    </xf>
    <xf numFmtId="0" fontId="0" fillId="0" borderId="0">
      <alignment/>
      <protection/>
    </xf>
    <xf numFmtId="39" fontId="25" fillId="0" borderId="0">
      <alignment/>
      <protection/>
    </xf>
    <xf numFmtId="0" fontId="1" fillId="0" borderId="0">
      <alignment vertical="center"/>
      <protection/>
    </xf>
    <xf numFmtId="0" fontId="10" fillId="0" borderId="0" applyNumberFormat="0" applyFill="0" applyBorder="0" applyAlignment="0">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48" fillId="16" borderId="0" applyNumberFormat="0" applyBorder="0" applyAlignment="0" applyProtection="0"/>
    <xf numFmtId="0" fontId="49" fillId="0" borderId="1" applyNumberFormat="0" applyFill="0" applyAlignment="0" applyProtection="0"/>
    <xf numFmtId="0" fontId="50" fillId="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3" applyNumberFormat="0" applyFill="0" applyAlignment="0" applyProtection="0"/>
    <xf numFmtId="0" fontId="0" fillId="18" borderId="4" applyNumberFormat="0" applyFont="0" applyAlignment="0" applyProtection="0"/>
    <xf numFmtId="0" fontId="53" fillId="0" borderId="0" applyNumberFormat="0" applyFill="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2"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7" borderId="2" applyNumberFormat="0" applyAlignment="0" applyProtection="0"/>
    <xf numFmtId="0" fontId="59" fillId="17" borderId="8" applyNumberFormat="0" applyAlignment="0" applyProtection="0"/>
    <xf numFmtId="0" fontId="60" fillId="23" borderId="9" applyNumberFormat="0" applyAlignment="0" applyProtection="0"/>
    <xf numFmtId="0" fontId="61" fillId="3" borderId="0" applyNumberFormat="0" applyBorder="0" applyAlignment="0" applyProtection="0"/>
    <xf numFmtId="0" fontId="35" fillId="0" borderId="0" applyNumberFormat="0" applyFill="0" applyBorder="0" applyAlignment="0" applyProtection="0"/>
  </cellStyleXfs>
  <cellXfs count="508">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vertical="center"/>
    </xf>
    <xf numFmtId="0" fontId="6" fillId="0" borderId="0" xfId="0" applyFont="1" applyAlignment="1">
      <alignment horizontal="right" vertical="center"/>
    </xf>
    <xf numFmtId="0" fontId="5" fillId="0" borderId="10" xfId="0" applyFont="1" applyBorder="1" applyAlignment="1">
      <alignment/>
    </xf>
    <xf numFmtId="0" fontId="5" fillId="0" borderId="11"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16" fillId="0" borderId="0" xfId="0" applyFont="1" applyAlignment="1">
      <alignment horizontal="left" indent="1"/>
    </xf>
    <xf numFmtId="0" fontId="19" fillId="0" borderId="0" xfId="0" applyFont="1" applyAlignment="1">
      <alignment horizontal="left" indent="2"/>
    </xf>
    <xf numFmtId="0" fontId="5" fillId="0" borderId="0" xfId="0" applyFont="1" applyBorder="1" applyAlignment="1">
      <alignment/>
    </xf>
    <xf numFmtId="0" fontId="18" fillId="0" borderId="0" xfId="0" applyFont="1" applyAlignment="1">
      <alignment horizontal="left"/>
    </xf>
    <xf numFmtId="0" fontId="0" fillId="0" borderId="0" xfId="0" applyAlignment="1">
      <alignment horizontal="left"/>
    </xf>
    <xf numFmtId="0" fontId="15" fillId="0" borderId="0" xfId="0" applyFont="1" applyAlignment="1">
      <alignment/>
    </xf>
    <xf numFmtId="0" fontId="6" fillId="0" borderId="0" xfId="0" applyFont="1" applyAlignment="1">
      <alignment horizontal="right"/>
    </xf>
    <xf numFmtId="0" fontId="5" fillId="0" borderId="12" xfId="0" applyFont="1" applyBorder="1" applyAlignment="1">
      <alignment horizontal="center" vertical="center" wrapText="1"/>
    </xf>
    <xf numFmtId="0" fontId="5" fillId="0" borderId="10" xfId="0" applyFont="1" applyBorder="1" applyAlignment="1">
      <alignment horizontal="left" vertical="top" wrapText="1"/>
    </xf>
    <xf numFmtId="0" fontId="5" fillId="0" borderId="12" xfId="0" applyFont="1" applyBorder="1" applyAlignment="1">
      <alignment vertical="center"/>
    </xf>
    <xf numFmtId="177" fontId="0" fillId="0" borderId="12" xfId="0" applyNumberFormat="1" applyBorder="1" applyAlignment="1">
      <alignment vertical="center"/>
    </xf>
    <xf numFmtId="177" fontId="0" fillId="24" borderId="12" xfId="0" applyNumberFormat="1" applyFill="1" applyBorder="1" applyAlignment="1">
      <alignment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xf>
    <xf numFmtId="0" fontId="9" fillId="0" borderId="12" xfId="0" applyFont="1" applyBorder="1" applyAlignment="1">
      <alignment horizontal="center" vertical="center" wrapText="1"/>
    </xf>
    <xf numFmtId="0" fontId="5" fillId="0" borderId="0" xfId="0" applyFont="1" applyBorder="1" applyAlignment="1">
      <alignment/>
    </xf>
    <xf numFmtId="0" fontId="5" fillId="0" borderId="0" xfId="0" applyFont="1" applyAlignment="1">
      <alignment/>
    </xf>
    <xf numFmtId="0" fontId="5" fillId="0" borderId="13" xfId="0" applyFont="1" applyBorder="1" applyAlignment="1">
      <alignment vertical="center"/>
    </xf>
    <xf numFmtId="0" fontId="5" fillId="0" borderId="12" xfId="0" applyFont="1" applyBorder="1" applyAlignment="1">
      <alignment/>
    </xf>
    <xf numFmtId="0" fontId="5" fillId="0" borderId="13" xfId="0" applyFont="1" applyBorder="1" applyAlignment="1">
      <alignment/>
    </xf>
    <xf numFmtId="176" fontId="5" fillId="0" borderId="13" xfId="41" applyNumberFormat="1" applyFont="1" applyBorder="1" applyAlignment="1">
      <alignment horizontal="right" vertical="center"/>
    </xf>
    <xf numFmtId="176" fontId="5" fillId="0" borderId="13" xfId="41" applyNumberFormat="1" applyFont="1" applyBorder="1" applyAlignment="1">
      <alignment vertical="center"/>
    </xf>
    <xf numFmtId="176" fontId="5" fillId="0" borderId="12" xfId="41" applyNumberFormat="1" applyFont="1" applyBorder="1" applyAlignment="1">
      <alignment horizontal="center" vertical="center"/>
    </xf>
    <xf numFmtId="176" fontId="5" fillId="0" borderId="12" xfId="41" applyNumberFormat="1" applyFont="1" applyBorder="1" applyAlignment="1">
      <alignment vertical="center"/>
    </xf>
    <xf numFmtId="176" fontId="5" fillId="0" borderId="10" xfId="41" applyNumberFormat="1" applyFont="1" applyBorder="1" applyAlignment="1">
      <alignment horizontal="right" vertical="center"/>
    </xf>
    <xf numFmtId="176" fontId="5" fillId="0" borderId="10" xfId="41" applyNumberFormat="1" applyFont="1" applyBorder="1" applyAlignment="1">
      <alignment vertical="center"/>
    </xf>
    <xf numFmtId="0" fontId="6" fillId="0" borderId="12" xfId="0" applyFont="1" applyBorder="1" applyAlignment="1">
      <alignment horizontal="left" vertical="top" wrapText="1"/>
    </xf>
    <xf numFmtId="0" fontId="5" fillId="0" borderId="13" xfId="0" applyFont="1" applyBorder="1" applyAlignment="1">
      <alignment horizontal="center"/>
    </xf>
    <xf numFmtId="0" fontId="6" fillId="0" borderId="13" xfId="0" applyFont="1" applyBorder="1" applyAlignment="1">
      <alignment wrapText="1"/>
    </xf>
    <xf numFmtId="176" fontId="5" fillId="0" borderId="13" xfId="41" applyNumberFormat="1" applyFont="1" applyBorder="1" applyAlignment="1">
      <alignment/>
    </xf>
    <xf numFmtId="0" fontId="12" fillId="0" borderId="13" xfId="0" applyFont="1" applyBorder="1" applyAlignment="1">
      <alignment horizontal="left" vertical="top" wrapText="1"/>
    </xf>
    <xf numFmtId="0" fontId="6" fillId="0" borderId="0" xfId="0" applyFont="1" applyAlignment="1">
      <alignment horizontal="left" indent="3"/>
    </xf>
    <xf numFmtId="0" fontId="13" fillId="0" borderId="12" xfId="0" applyFont="1" applyBorder="1" applyAlignment="1">
      <alignment horizontal="center" vertical="top" wrapText="1"/>
    </xf>
    <xf numFmtId="0" fontId="14" fillId="0" borderId="12" xfId="0" applyFont="1" applyBorder="1" applyAlignment="1">
      <alignment horizontal="center" vertical="top" wrapText="1"/>
    </xf>
    <xf numFmtId="0" fontId="13" fillId="0" borderId="13" xfId="0" applyFont="1" applyBorder="1" applyAlignment="1">
      <alignment horizontal="center" vertical="top" wrapText="1"/>
    </xf>
    <xf numFmtId="0" fontId="5" fillId="0" borderId="11" xfId="0" applyFont="1" applyBorder="1" applyAlignment="1">
      <alignment horizontal="center" vertical="center"/>
    </xf>
    <xf numFmtId="0" fontId="14" fillId="0" borderId="13" xfId="0" applyFont="1" applyBorder="1" applyAlignment="1">
      <alignment horizontal="center" vertical="top" wrapText="1"/>
    </xf>
    <xf numFmtId="0" fontId="0" fillId="0" borderId="13" xfId="0" applyBorder="1" applyAlignment="1">
      <alignment vertical="top" wrapText="1"/>
    </xf>
    <xf numFmtId="0" fontId="0" fillId="0" borderId="10" xfId="0" applyBorder="1" applyAlignment="1">
      <alignment vertical="top" wrapText="1"/>
    </xf>
    <xf numFmtId="0" fontId="13" fillId="0" borderId="10" xfId="0" applyFont="1" applyBorder="1" applyAlignment="1">
      <alignment horizontal="center" vertical="top" wrapText="1"/>
    </xf>
    <xf numFmtId="178" fontId="5" fillId="0" borderId="13" xfId="0" applyNumberFormat="1" applyFont="1" applyBorder="1" applyAlignment="1">
      <alignment/>
    </xf>
    <xf numFmtId="0" fontId="5" fillId="0" borderId="12" xfId="0" applyFont="1" applyBorder="1" applyAlignment="1">
      <alignment horizontal="center"/>
    </xf>
    <xf numFmtId="178" fontId="5" fillId="0" borderId="12" xfId="0" applyNumberFormat="1" applyFont="1" applyBorder="1" applyAlignment="1">
      <alignment/>
    </xf>
    <xf numFmtId="0" fontId="2" fillId="0" borderId="13" xfId="0" applyFont="1" applyBorder="1" applyAlignment="1">
      <alignment horizontal="center" wrapText="1"/>
    </xf>
    <xf numFmtId="0" fontId="2" fillId="0" borderId="13" xfId="0" applyFont="1" applyBorder="1" applyAlignment="1">
      <alignment horizontal="justify" wrapText="1"/>
    </xf>
    <xf numFmtId="0" fontId="2" fillId="0" borderId="10" xfId="0" applyFont="1" applyBorder="1" applyAlignment="1">
      <alignment horizontal="center" wrapText="1"/>
    </xf>
    <xf numFmtId="0" fontId="2" fillId="0" borderId="10" xfId="0" applyFont="1" applyBorder="1" applyAlignment="1">
      <alignment horizontal="justify" wrapText="1"/>
    </xf>
    <xf numFmtId="0" fontId="5" fillId="0" borderId="0" xfId="0" applyFont="1" applyAlignment="1">
      <alignment horizontal="left" indent="3"/>
    </xf>
    <xf numFmtId="177" fontId="0" fillId="24" borderId="13" xfId="0" applyNumberFormat="1" applyFill="1" applyBorder="1" applyAlignment="1">
      <alignment vertical="center"/>
    </xf>
    <xf numFmtId="0" fontId="0" fillId="0" borderId="0" xfId="0" applyFont="1" applyAlignment="1">
      <alignment/>
    </xf>
    <xf numFmtId="0" fontId="5" fillId="0" borderId="0" xfId="0" applyFont="1" applyBorder="1" applyAlignment="1">
      <alignment vertical="top" wrapText="1"/>
    </xf>
    <xf numFmtId="0" fontId="5" fillId="0" borderId="10" xfId="0" applyFont="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36" applyFont="1">
      <alignment/>
      <protection/>
    </xf>
    <xf numFmtId="0" fontId="4" fillId="0" borderId="14" xfId="36" applyFont="1" applyBorder="1" applyAlignment="1">
      <alignment/>
      <protection/>
    </xf>
    <xf numFmtId="0" fontId="5" fillId="0" borderId="12" xfId="36" applyFont="1" applyBorder="1" applyAlignment="1">
      <alignment horizontal="right"/>
      <protection/>
    </xf>
    <xf numFmtId="0" fontId="4" fillId="0" borderId="0" xfId="0" applyFont="1" applyBorder="1" applyAlignment="1">
      <alignment/>
    </xf>
    <xf numFmtId="0" fontId="9" fillId="0" borderId="11" xfId="0" applyFont="1" applyBorder="1" applyAlignment="1">
      <alignment horizontal="center" vertical="center" wrapText="1"/>
    </xf>
    <xf numFmtId="0" fontId="6" fillId="0" borderId="15" xfId="36" applyFont="1" applyBorder="1" applyAlignment="1">
      <alignment horizontal="center" vertical="center" textRotation="255" wrapText="1"/>
      <protection/>
    </xf>
    <xf numFmtId="0" fontId="8" fillId="0" borderId="15" xfId="36" applyFont="1" applyBorder="1" applyAlignment="1">
      <alignment horizontal="center" vertical="distributed" textRotation="255" wrapText="1"/>
      <protection/>
    </xf>
    <xf numFmtId="0" fontId="8" fillId="0" borderId="11" xfId="36" applyFont="1" applyBorder="1" applyAlignment="1">
      <alignment horizontal="center" vertical="distributed" textRotation="255" wrapText="1" shrinkToFit="1"/>
      <protection/>
    </xf>
    <xf numFmtId="0" fontId="6" fillId="0" borderId="0" xfId="0" applyFont="1" applyAlignment="1">
      <alignment/>
    </xf>
    <xf numFmtId="0" fontId="6" fillId="0" borderId="0" xfId="0" applyFont="1" applyBorder="1" applyAlignment="1">
      <alignment/>
    </xf>
    <xf numFmtId="0" fontId="6" fillId="0" borderId="12" xfId="0" applyFont="1" applyBorder="1" applyAlignment="1">
      <alignment horizontal="center" vertical="center"/>
    </xf>
    <xf numFmtId="0" fontId="6" fillId="0" borderId="13" xfId="0" applyFont="1" applyFill="1" applyBorder="1" applyAlignment="1">
      <alignment horizontal="center" vertical="center"/>
    </xf>
    <xf numFmtId="0" fontId="5" fillId="0" borderId="13" xfId="0" applyFont="1" applyFill="1" applyBorder="1" applyAlignment="1">
      <alignment vertical="center" wrapText="1"/>
    </xf>
    <xf numFmtId="0" fontId="5" fillId="0" borderId="13" xfId="0" applyFont="1" applyFill="1" applyBorder="1" applyAlignment="1">
      <alignment horizontal="left" vertical="center"/>
    </xf>
    <xf numFmtId="0" fontId="5" fillId="0" borderId="16" xfId="0" applyFont="1" applyBorder="1" applyAlignment="1">
      <alignment horizontal="center" vertical="center" wrapText="1"/>
    </xf>
    <xf numFmtId="0" fontId="24" fillId="0" borderId="13" xfId="0" applyFont="1" applyBorder="1" applyAlignment="1">
      <alignment horizontal="left" vertical="top" wrapText="1"/>
    </xf>
    <xf numFmtId="0" fontId="5" fillId="0" borderId="17" xfId="0" applyFont="1" applyBorder="1" applyAlignment="1">
      <alignment horizontal="left" vertical="top" wrapText="1"/>
    </xf>
    <xf numFmtId="0" fontId="23" fillId="0" borderId="13" xfId="0" applyFont="1" applyBorder="1" applyAlignment="1">
      <alignment horizontal="left" vertical="top" wrapText="1"/>
    </xf>
    <xf numFmtId="0" fontId="17" fillId="0" borderId="10" xfId="0" applyFont="1" applyBorder="1" applyAlignment="1">
      <alignment horizontal="justify" vertical="top" wrapText="1"/>
    </xf>
    <xf numFmtId="0" fontId="0" fillId="0" borderId="0" xfId="0" applyAlignment="1">
      <alignment horizontal="left" vertical="center" wrapText="1"/>
    </xf>
    <xf numFmtId="49" fontId="10" fillId="0" borderId="0" xfId="39" applyNumberFormat="1" applyBorder="1" applyAlignment="1">
      <alignment horizontal="left" vertical="top" wrapText="1"/>
      <protection/>
    </xf>
    <xf numFmtId="3" fontId="10" fillId="0" borderId="0" xfId="39" applyNumberFormat="1" applyBorder="1" applyAlignment="1">
      <alignment horizontal="right" vertical="top" wrapText="1"/>
      <protection/>
    </xf>
    <xf numFmtId="0" fontId="10" fillId="0" borderId="0" xfId="39" applyBorder="1" applyAlignment="1">
      <alignment horizontal="left" vertical="top"/>
      <protection/>
    </xf>
    <xf numFmtId="49" fontId="10" fillId="0" borderId="13" xfId="39" applyNumberFormat="1" applyBorder="1" applyAlignment="1">
      <alignment horizontal="left" vertical="top" wrapText="1"/>
      <protection/>
    </xf>
    <xf numFmtId="3" fontId="10" fillId="0" borderId="13" xfId="39" applyNumberFormat="1" applyBorder="1" applyAlignment="1">
      <alignment horizontal="right" vertical="top" wrapText="1"/>
      <protection/>
    </xf>
    <xf numFmtId="0" fontId="10" fillId="0" borderId="13" xfId="39" applyBorder="1" applyAlignment="1">
      <alignment horizontal="left" vertical="top"/>
      <protection/>
    </xf>
    <xf numFmtId="3" fontId="10" fillId="0" borderId="10" xfId="39" applyNumberFormat="1" applyBorder="1" applyAlignment="1">
      <alignment horizontal="right" vertical="top" wrapText="1"/>
      <protection/>
    </xf>
    <xf numFmtId="0" fontId="10" fillId="0" borderId="10" xfId="39" applyBorder="1" applyAlignment="1">
      <alignment horizontal="left" vertical="top"/>
      <protection/>
    </xf>
    <xf numFmtId="3" fontId="5" fillId="0" borderId="11" xfId="39" applyNumberFormat="1" applyFont="1" applyBorder="1" applyAlignment="1">
      <alignment horizontal="distributed" vertical="center" wrapText="1"/>
      <protection/>
    </xf>
    <xf numFmtId="0" fontId="5" fillId="0" borderId="0" xfId="39" applyFont="1" applyBorder="1" applyAlignment="1">
      <alignment horizontal="distributed" vertical="center"/>
      <protection/>
    </xf>
    <xf numFmtId="0" fontId="5" fillId="0" borderId="0" xfId="39" applyFont="1" applyBorder="1" applyAlignment="1">
      <alignment horizontal="distributed" vertical="center" wrapText="1"/>
      <protection/>
    </xf>
    <xf numFmtId="49" fontId="10" fillId="0" borderId="10" xfId="39" applyNumberFormat="1" applyBorder="1" applyAlignment="1">
      <alignment horizontal="left" vertical="top" wrapText="1"/>
      <protection/>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3"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3" fillId="0" borderId="11" xfId="0" applyFont="1" applyBorder="1" applyAlignment="1">
      <alignment horizontal="center" vertical="center" wrapText="1"/>
    </xf>
    <xf numFmtId="49" fontId="10" fillId="0" borderId="14" xfId="39" applyNumberFormat="1" applyBorder="1" applyAlignment="1">
      <alignment horizontal="left" vertical="center" wrapText="1"/>
      <protection/>
    </xf>
    <xf numFmtId="3" fontId="10" fillId="0" borderId="14" xfId="39" applyNumberFormat="1" applyBorder="1" applyAlignment="1">
      <alignment horizontal="right" vertical="center" wrapText="1"/>
      <protection/>
    </xf>
    <xf numFmtId="0" fontId="10" fillId="0" borderId="14" xfId="39" applyBorder="1" applyAlignment="1">
      <alignment horizontal="left" vertical="center"/>
      <protection/>
    </xf>
    <xf numFmtId="3" fontId="5" fillId="0" borderId="0" xfId="39" applyNumberFormat="1" applyFont="1" applyBorder="1" applyAlignment="1">
      <alignment horizontal="right" vertical="top" wrapText="1"/>
      <protection/>
    </xf>
    <xf numFmtId="0" fontId="5" fillId="0" borderId="0" xfId="39" applyFont="1" applyBorder="1" applyAlignment="1">
      <alignment horizontal="left" vertical="top"/>
      <protection/>
    </xf>
    <xf numFmtId="3" fontId="5" fillId="0" borderId="13" xfId="39" applyNumberFormat="1" applyFont="1" applyBorder="1" applyAlignment="1">
      <alignment horizontal="right" vertical="top" wrapText="1"/>
      <protection/>
    </xf>
    <xf numFmtId="0" fontId="5" fillId="0" borderId="13" xfId="39" applyFont="1" applyBorder="1" applyAlignment="1">
      <alignment horizontal="left" vertical="top"/>
      <protection/>
    </xf>
    <xf numFmtId="49" fontId="5" fillId="0" borderId="13" xfId="39" applyNumberFormat="1" applyFont="1" applyBorder="1" applyAlignment="1">
      <alignment horizontal="left" vertical="top" wrapText="1"/>
      <protection/>
    </xf>
    <xf numFmtId="0" fontId="5" fillId="0" borderId="14" xfId="36" applyFont="1" applyBorder="1" applyAlignment="1">
      <alignment/>
      <protection/>
    </xf>
    <xf numFmtId="0" fontId="5" fillId="0" borderId="14" xfId="36" applyFont="1" applyBorder="1" applyAlignment="1">
      <alignment horizontal="right"/>
      <protection/>
    </xf>
    <xf numFmtId="0" fontId="5" fillId="0" borderId="0" xfId="0" applyFont="1" applyAlignment="1">
      <alignment horizontal="right"/>
    </xf>
    <xf numFmtId="0" fontId="5" fillId="0" borderId="0" xfId="0" applyFont="1" applyBorder="1" applyAlignment="1">
      <alignment horizontal="right"/>
    </xf>
    <xf numFmtId="0" fontId="5" fillId="0" borderId="0" xfId="0" applyFont="1" applyAlignment="1">
      <alignment horizontal="right" vertical="center"/>
    </xf>
    <xf numFmtId="0" fontId="29" fillId="0" borderId="12" xfId="0" applyFont="1" applyBorder="1" applyAlignment="1">
      <alignment horizontal="distributed" vertical="center"/>
    </xf>
    <xf numFmtId="0" fontId="29" fillId="0" borderId="10" xfId="0" applyFont="1" applyBorder="1" applyAlignment="1">
      <alignment horizontal="distributed" vertical="center"/>
    </xf>
    <xf numFmtId="0" fontId="29" fillId="0" borderId="10" xfId="0" applyFont="1" applyBorder="1" applyAlignment="1">
      <alignment horizontal="distributed" vertical="center" wrapText="1"/>
    </xf>
    <xf numFmtId="0" fontId="29" fillId="0" borderId="12" xfId="0" applyFont="1" applyBorder="1" applyAlignment="1">
      <alignment horizontal="distributed" vertical="center" wrapText="1"/>
    </xf>
    <xf numFmtId="0" fontId="0" fillId="0" borderId="14" xfId="0" applyBorder="1" applyAlignment="1">
      <alignment/>
    </xf>
    <xf numFmtId="49" fontId="6" fillId="0" borderId="0" xfId="0" applyNumberFormat="1" applyFont="1" applyAlignment="1">
      <alignment horizontal="center" vertical="center"/>
    </xf>
    <xf numFmtId="49" fontId="6" fillId="0" borderId="10" xfId="0" applyNumberFormat="1" applyFont="1" applyBorder="1" applyAlignment="1">
      <alignment horizontal="center" vertical="center"/>
    </xf>
    <xf numFmtId="0" fontId="0" fillId="0" borderId="0" xfId="0" applyAlignment="1">
      <alignment/>
    </xf>
    <xf numFmtId="0" fontId="5" fillId="0" borderId="0" xfId="0" applyFont="1" applyAlignment="1">
      <alignment wrapText="1"/>
    </xf>
    <xf numFmtId="3" fontId="7" fillId="0" borderId="0" xfId="39" applyNumberFormat="1" applyFont="1" applyBorder="1" applyAlignment="1">
      <alignment vertical="top" wrapText="1"/>
      <protection/>
    </xf>
    <xf numFmtId="3" fontId="4" fillId="0" borderId="14" xfId="39" applyNumberFormat="1" applyFont="1" applyBorder="1" applyAlignment="1">
      <alignment vertical="center" wrapText="1"/>
      <protection/>
    </xf>
    <xf numFmtId="0" fontId="7" fillId="0" borderId="0" xfId="0" applyFont="1" applyAlignment="1">
      <alignment horizontal="right"/>
    </xf>
    <xf numFmtId="0" fontId="7" fillId="0" borderId="0" xfId="0" applyFont="1" applyAlignment="1">
      <alignment/>
    </xf>
    <xf numFmtId="0" fontId="4" fillId="0" borderId="0" xfId="0" applyFont="1" applyAlignment="1">
      <alignment horizontal="right" vertical="center"/>
    </xf>
    <xf numFmtId="0" fontId="7" fillId="0" borderId="0" xfId="36" applyFont="1" applyAlignment="1">
      <alignment vertical="center"/>
      <protection/>
    </xf>
    <xf numFmtId="0" fontId="0" fillId="0" borderId="0" xfId="0" applyAlignment="1">
      <alignment vertical="center"/>
    </xf>
    <xf numFmtId="0" fontId="7" fillId="0" borderId="0" xfId="36" applyFont="1" applyAlignment="1">
      <alignment horizontal="right" vertical="center"/>
      <protection/>
    </xf>
    <xf numFmtId="0" fontId="7" fillId="0" borderId="0" xfId="36" applyFont="1" applyAlignment="1">
      <alignment horizontal="left" vertical="center"/>
      <protection/>
    </xf>
    <xf numFmtId="0" fontId="7" fillId="0" borderId="0" xfId="36" applyFont="1" applyAlignment="1">
      <alignment horizontal="right"/>
      <protection/>
    </xf>
    <xf numFmtId="0" fontId="7" fillId="0" borderId="0" xfId="36" applyFont="1" applyAlignment="1">
      <alignment/>
      <protection/>
    </xf>
    <xf numFmtId="0" fontId="4" fillId="0" borderId="14" xfId="36" applyFont="1" applyBorder="1" applyAlignment="1">
      <alignment horizontal="right"/>
      <protection/>
    </xf>
    <xf numFmtId="0" fontId="7" fillId="0" borderId="0" xfId="0" applyFont="1" applyAlignment="1">
      <alignment vertical="center"/>
    </xf>
    <xf numFmtId="0" fontId="4" fillId="0" borderId="14" xfId="0" applyFont="1" applyBorder="1" applyAlignment="1">
      <alignment/>
    </xf>
    <xf numFmtId="0" fontId="7" fillId="0" borderId="0" xfId="0" applyFont="1" applyAlignment="1">
      <alignment horizontal="right" vertical="center"/>
    </xf>
    <xf numFmtId="0" fontId="7" fillId="0" borderId="0" xfId="0" applyFont="1" applyAlignment="1">
      <alignment horizontal="left" vertical="center"/>
    </xf>
    <xf numFmtId="0" fontId="4" fillId="0" borderId="14" xfId="0" applyFont="1" applyBorder="1" applyAlignment="1">
      <alignment vertical="center"/>
    </xf>
    <xf numFmtId="0" fontId="7" fillId="0" borderId="0" xfId="0" applyFont="1" applyAlignment="1">
      <alignment horizontal="left"/>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0" fillId="0" borderId="14" xfId="0" applyBorder="1" applyAlignment="1">
      <alignment vertical="center"/>
    </xf>
    <xf numFmtId="0" fontId="7" fillId="0" borderId="0" xfId="0" applyFont="1" applyAlignment="1">
      <alignment/>
    </xf>
    <xf numFmtId="0" fontId="7" fillId="0" borderId="0" xfId="0" applyFont="1" applyAlignment="1">
      <alignment horizontal="right" vertical="top"/>
    </xf>
    <xf numFmtId="176" fontId="5" fillId="0" borderId="13" xfId="41" applyNumberFormat="1" applyFont="1" applyBorder="1" applyAlignment="1">
      <alignment horizontal="center" vertical="center"/>
    </xf>
    <xf numFmtId="177" fontId="0" fillId="0" borderId="13" xfId="0" applyNumberFormat="1" applyBorder="1" applyAlignment="1">
      <alignment vertical="center"/>
    </xf>
    <xf numFmtId="0" fontId="6" fillId="0" borderId="13" xfId="0" applyFont="1" applyBorder="1" applyAlignment="1">
      <alignment horizontal="left" vertical="top" wrapText="1"/>
    </xf>
    <xf numFmtId="0" fontId="9" fillId="0" borderId="13" xfId="0" applyFont="1" applyBorder="1" applyAlignment="1">
      <alignment horizontal="center" vertical="center" wrapText="1"/>
    </xf>
    <xf numFmtId="0" fontId="6" fillId="0" borderId="13" xfId="0" applyFont="1" applyBorder="1" applyAlignment="1">
      <alignment horizontal="center" vertical="center" wrapText="1"/>
    </xf>
    <xf numFmtId="49" fontId="6" fillId="0" borderId="13" xfId="0" applyNumberFormat="1" applyFont="1" applyBorder="1" applyAlignment="1">
      <alignment horizontal="center" vertical="center"/>
    </xf>
    <xf numFmtId="49" fontId="32" fillId="0" borderId="13" xfId="0" applyNumberFormat="1" applyFont="1" applyBorder="1" applyAlignment="1">
      <alignment horizontal="center" vertical="center"/>
    </xf>
    <xf numFmtId="0" fontId="6" fillId="0" borderId="13" xfId="0" applyFont="1" applyBorder="1" applyAlignment="1">
      <alignment horizontal="center" vertical="center"/>
    </xf>
    <xf numFmtId="0" fontId="5" fillId="0" borderId="13" xfId="0" applyFont="1" applyBorder="1" applyAlignment="1">
      <alignment horizontal="left" vertical="center"/>
    </xf>
    <xf numFmtId="0" fontId="6" fillId="0" borderId="16" xfId="0" applyFont="1" applyFill="1" applyBorder="1" applyAlignment="1">
      <alignment horizontal="center" vertical="center"/>
    </xf>
    <xf numFmtId="0" fontId="5" fillId="0" borderId="17" xfId="0" applyFont="1" applyFill="1" applyBorder="1" applyAlignment="1">
      <alignment horizontal="left" vertical="center"/>
    </xf>
    <xf numFmtId="0" fontId="4" fillId="0" borderId="0" xfId="36" applyFont="1" applyBorder="1" applyAlignment="1">
      <alignment/>
      <protection/>
    </xf>
    <xf numFmtId="0" fontId="5" fillId="0" borderId="14" xfId="0" applyFont="1" applyBorder="1" applyAlignment="1">
      <alignment/>
    </xf>
    <xf numFmtId="0" fontId="10" fillId="0" borderId="12" xfId="0" applyFont="1" applyBorder="1" applyAlignment="1">
      <alignment/>
    </xf>
    <xf numFmtId="0" fontId="10" fillId="0" borderId="12" xfId="0" applyFont="1" applyBorder="1" applyAlignment="1">
      <alignment wrapText="1"/>
    </xf>
    <xf numFmtId="0" fontId="6" fillId="0" borderId="12" xfId="0" applyFont="1" applyBorder="1" applyAlignment="1">
      <alignment wrapText="1"/>
    </xf>
    <xf numFmtId="0" fontId="12" fillId="0" borderId="13" xfId="0" applyFont="1" applyBorder="1" applyAlignment="1">
      <alignment/>
    </xf>
    <xf numFmtId="177" fontId="10" fillId="0" borderId="12" xfId="0" applyNumberFormat="1" applyFont="1" applyBorder="1" applyAlignment="1">
      <alignment/>
    </xf>
    <xf numFmtId="3" fontId="0" fillId="0" borderId="13" xfId="0" applyNumberFormat="1" applyBorder="1" applyAlignment="1">
      <alignment horizontal="right" vertical="top" wrapText="1"/>
    </xf>
    <xf numFmtId="0" fontId="0" fillId="0" borderId="13" xfId="0" applyBorder="1" applyAlignment="1">
      <alignment horizontal="left" vertical="top"/>
    </xf>
    <xf numFmtId="49" fontId="0" fillId="0" borderId="13" xfId="0" applyNumberFormat="1" applyBorder="1" applyAlignment="1">
      <alignment horizontal="left" vertical="top" wrapText="1"/>
    </xf>
    <xf numFmtId="49" fontId="0" fillId="0" borderId="13" xfId="0" applyNumberFormat="1" applyFont="1" applyBorder="1" applyAlignment="1">
      <alignment vertical="top" wrapText="1"/>
    </xf>
    <xf numFmtId="184" fontId="6" fillId="0" borderId="13" xfId="0" applyNumberFormat="1" applyFont="1" applyBorder="1" applyAlignment="1">
      <alignment horizontal="right" vertical="top" wrapText="1"/>
    </xf>
    <xf numFmtId="49" fontId="6" fillId="0" borderId="13" xfId="0" applyNumberFormat="1" applyFont="1" applyBorder="1" applyAlignment="1">
      <alignment horizontal="left" vertical="top" wrapText="1"/>
    </xf>
    <xf numFmtId="0" fontId="6" fillId="0" borderId="13" xfId="0" applyFont="1" applyBorder="1" applyAlignment="1">
      <alignment horizontal="left" vertical="top"/>
    </xf>
    <xf numFmtId="49" fontId="6" fillId="0" borderId="10" xfId="0" applyNumberFormat="1" applyFont="1" applyBorder="1" applyAlignment="1">
      <alignment horizontal="left" vertical="top" wrapText="1"/>
    </xf>
    <xf numFmtId="184" fontId="6" fillId="0" borderId="10" xfId="0" applyNumberFormat="1" applyFont="1" applyBorder="1" applyAlignment="1">
      <alignment horizontal="right" vertical="top" wrapText="1"/>
    </xf>
    <xf numFmtId="0" fontId="6" fillId="0" borderId="10" xfId="0" applyFont="1" applyBorder="1" applyAlignment="1">
      <alignment horizontal="left" vertical="top"/>
    </xf>
    <xf numFmtId="0" fontId="8" fillId="0" borderId="11" xfId="40" applyFont="1" applyBorder="1" applyAlignment="1">
      <alignment wrapText="1"/>
      <protection/>
    </xf>
    <xf numFmtId="0" fontId="6" fillId="0" borderId="11" xfId="40" applyFont="1" applyBorder="1" applyAlignment="1">
      <alignment wrapText="1"/>
      <protection/>
    </xf>
    <xf numFmtId="177" fontId="6" fillId="0" borderId="11" xfId="40" applyNumberFormat="1" applyFont="1" applyBorder="1">
      <alignment/>
      <protection/>
    </xf>
    <xf numFmtId="0" fontId="6" fillId="0" borderId="11" xfId="40" applyFont="1" applyBorder="1">
      <alignment/>
      <protection/>
    </xf>
    <xf numFmtId="177" fontId="8" fillId="0" borderId="11" xfId="40" applyNumberFormat="1" applyFont="1" applyBorder="1">
      <alignment/>
      <protection/>
    </xf>
    <xf numFmtId="0" fontId="8" fillId="0" borderId="11" xfId="40" applyFont="1" applyBorder="1">
      <alignment/>
      <protection/>
    </xf>
    <xf numFmtId="0" fontId="8" fillId="0" borderId="0" xfId="0" applyFont="1" applyAlignment="1">
      <alignment/>
    </xf>
    <xf numFmtId="0" fontId="32" fillId="0" borderId="0" xfId="0" applyFont="1" applyAlignment="1">
      <alignment vertical="center"/>
    </xf>
    <xf numFmtId="0" fontId="6" fillId="0" borderId="0" xfId="0" applyFont="1" applyAlignment="1">
      <alignment/>
    </xf>
    <xf numFmtId="49" fontId="6" fillId="0" borderId="11" xfId="0" applyNumberFormat="1" applyFont="1" applyBorder="1" applyAlignment="1">
      <alignment horizontal="left" vertical="top" wrapText="1"/>
    </xf>
    <xf numFmtId="177" fontId="10" fillId="0" borderId="11" xfId="40" applyNumberFormat="1" applyFont="1" applyBorder="1">
      <alignment/>
      <protection/>
    </xf>
    <xf numFmtId="177" fontId="6" fillId="0" borderId="11" xfId="0" applyNumberFormat="1" applyFont="1" applyBorder="1" applyAlignment="1">
      <alignment/>
    </xf>
    <xf numFmtId="3" fontId="6" fillId="0" borderId="13" xfId="0" applyNumberFormat="1" applyFont="1" applyBorder="1" applyAlignment="1">
      <alignment horizontal="right" vertical="top" wrapText="1"/>
    </xf>
    <xf numFmtId="49" fontId="0" fillId="0" borderId="10" xfId="0" applyNumberFormat="1" applyFont="1" applyBorder="1" applyAlignment="1">
      <alignment horizontal="left" vertical="top" wrapText="1"/>
    </xf>
    <xf numFmtId="0" fontId="5" fillId="0" borderId="13" xfId="0" applyFont="1" applyBorder="1" applyAlignment="1">
      <alignment vertical="center" wrapText="1"/>
    </xf>
    <xf numFmtId="179" fontId="5" fillId="0" borderId="13" xfId="0" applyNumberFormat="1" applyFont="1" applyBorder="1" applyAlignment="1">
      <alignment horizontal="center" vertical="center" wrapText="1"/>
    </xf>
    <xf numFmtId="0" fontId="5" fillId="0" borderId="12" xfId="0" applyFont="1" applyBorder="1" applyAlignment="1">
      <alignment vertical="center" wrapText="1"/>
    </xf>
    <xf numFmtId="0" fontId="36" fillId="0" borderId="18"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1" xfId="0" applyFont="1" applyBorder="1" applyAlignment="1">
      <alignment horizontal="center" vertical="center" textRotation="255" wrapText="1"/>
    </xf>
    <xf numFmtId="0" fontId="5" fillId="0" borderId="14" xfId="0" applyFont="1" applyBorder="1" applyAlignment="1">
      <alignment/>
    </xf>
    <xf numFmtId="0" fontId="7" fillId="0" borderId="0" xfId="0" applyFont="1" applyBorder="1" applyAlignment="1">
      <alignment horizontal="right" vertical="center"/>
    </xf>
    <xf numFmtId="0" fontId="29" fillId="0" borderId="0" xfId="0" applyFont="1" applyAlignment="1">
      <alignment horizontal="left"/>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40" fillId="0" borderId="12" xfId="0" applyFont="1" applyBorder="1" applyAlignment="1">
      <alignment horizontal="center" vertical="center"/>
    </xf>
    <xf numFmtId="0" fontId="0" fillId="0" borderId="0" xfId="0" applyBorder="1" applyAlignment="1">
      <alignment vertical="center"/>
    </xf>
    <xf numFmtId="49" fontId="40" fillId="0" borderId="13" xfId="0" applyNumberFormat="1" applyFont="1" applyBorder="1" applyAlignment="1">
      <alignment horizontal="center" vertical="center"/>
    </xf>
    <xf numFmtId="0" fontId="5" fillId="0" borderId="11" xfId="0" applyFont="1" applyBorder="1" applyAlignment="1">
      <alignment horizontal="center" vertical="center" textRotation="255" wrapText="1"/>
    </xf>
    <xf numFmtId="0" fontId="40" fillId="0" borderId="12" xfId="0" applyFont="1" applyBorder="1" applyAlignment="1">
      <alignment horizontal="center"/>
    </xf>
    <xf numFmtId="0" fontId="5" fillId="0" borderId="11" xfId="36" applyFont="1" applyBorder="1" applyAlignment="1">
      <alignment horizontal="distributed" vertical="distributed" wrapText="1"/>
      <protection/>
    </xf>
    <xf numFmtId="0" fontId="0" fillId="0" borderId="13" xfId="0" applyFont="1" applyBorder="1" applyAlignment="1">
      <alignment vertical="top" wrapText="1"/>
    </xf>
    <xf numFmtId="0" fontId="8" fillId="0" borderId="15" xfId="36" applyFont="1" applyBorder="1" applyAlignment="1">
      <alignment horizontal="center" vertical="distributed" textRotation="255" wrapText="1" shrinkToFit="1"/>
      <protection/>
    </xf>
    <xf numFmtId="0" fontId="5" fillId="0" borderId="15" xfId="36" applyFont="1" applyBorder="1" applyAlignment="1">
      <alignment horizontal="distributed" vertical="distributed" wrapText="1"/>
      <protection/>
    </xf>
    <xf numFmtId="0" fontId="45" fillId="0" borderId="0" xfId="0" applyFont="1" applyAlignment="1">
      <alignment/>
    </xf>
    <xf numFmtId="0" fontId="0" fillId="0" borderId="13" xfId="0" applyBorder="1" applyAlignment="1">
      <alignment/>
    </xf>
    <xf numFmtId="0" fontId="0" fillId="0" borderId="13" xfId="0" applyBorder="1" applyAlignment="1">
      <alignment horizontal="center"/>
    </xf>
    <xf numFmtId="177" fontId="10" fillId="0" borderId="13" xfId="0" applyNumberFormat="1" applyFont="1" applyBorder="1" applyAlignment="1">
      <alignment/>
    </xf>
    <xf numFmtId="0" fontId="10" fillId="0" borderId="13" xfId="0" applyFont="1" applyBorder="1" applyAlignment="1">
      <alignment wrapText="1"/>
    </xf>
    <xf numFmtId="0" fontId="10" fillId="0" borderId="13" xfId="0" applyFont="1" applyBorder="1" applyAlignment="1">
      <alignment/>
    </xf>
    <xf numFmtId="177" fontId="34" fillId="0" borderId="13" xfId="0" applyNumberFormat="1" applyFont="1" applyBorder="1" applyAlignment="1">
      <alignment/>
    </xf>
    <xf numFmtId="0" fontId="0" fillId="0" borderId="10" xfId="0" applyBorder="1" applyAlignment="1">
      <alignment/>
    </xf>
    <xf numFmtId="0" fontId="0" fillId="0" borderId="10" xfId="0" applyBorder="1" applyAlignment="1">
      <alignment horizontal="center"/>
    </xf>
    <xf numFmtId="0" fontId="12" fillId="0" borderId="10" xfId="0" applyFont="1" applyBorder="1" applyAlignment="1">
      <alignment/>
    </xf>
    <xf numFmtId="41" fontId="6" fillId="0" borderId="11" xfId="0" applyNumberFormat="1" applyFont="1" applyBorder="1" applyAlignment="1">
      <alignment horizontal="right"/>
    </xf>
    <xf numFmtId="41" fontId="6" fillId="0" borderId="11" xfId="0" applyNumberFormat="1" applyFont="1" applyBorder="1" applyAlignment="1">
      <alignment horizontal="right"/>
    </xf>
    <xf numFmtId="0" fontId="0" fillId="0" borderId="13" xfId="0" applyFont="1" applyFill="1" applyBorder="1" applyAlignment="1">
      <alignment vertical="center" wrapText="1"/>
    </xf>
    <xf numFmtId="0" fontId="43" fillId="0" borderId="13" xfId="0" applyFont="1" applyFill="1" applyBorder="1" applyAlignment="1">
      <alignment vertical="center" wrapText="1"/>
    </xf>
    <xf numFmtId="0" fontId="0" fillId="0" borderId="13" xfId="0" applyFill="1" applyBorder="1" applyAlignment="1">
      <alignment vertical="center" wrapText="1"/>
    </xf>
    <xf numFmtId="184" fontId="0" fillId="0" borderId="13" xfId="0" applyNumberFormat="1" applyFill="1" applyBorder="1" applyAlignment="1">
      <alignment/>
    </xf>
    <xf numFmtId="38" fontId="0" fillId="0" borderId="13" xfId="0" applyNumberFormat="1" applyFill="1" applyBorder="1" applyAlignment="1">
      <alignment vertical="center"/>
    </xf>
    <xf numFmtId="4" fontId="0" fillId="0" borderId="13" xfId="0" applyNumberFormat="1" applyFill="1" applyBorder="1" applyAlignment="1">
      <alignment horizontal="right" vertical="center"/>
    </xf>
    <xf numFmtId="0" fontId="0" fillId="0" borderId="13" xfId="0" applyFill="1" applyBorder="1" applyAlignment="1">
      <alignment horizontal="center" vertical="center"/>
    </xf>
    <xf numFmtId="0" fontId="0" fillId="0" borderId="13" xfId="0" applyFill="1" applyBorder="1" applyAlignment="1">
      <alignment/>
    </xf>
    <xf numFmtId="0" fontId="0" fillId="0" borderId="17" xfId="0" applyFill="1" applyBorder="1" applyAlignment="1">
      <alignment/>
    </xf>
    <xf numFmtId="0" fontId="0" fillId="0" borderId="0" xfId="0" applyFill="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xf>
    <xf numFmtId="177" fontId="62" fillId="0" borderId="11" xfId="40" applyNumberFormat="1" applyFont="1" applyBorder="1">
      <alignment/>
      <protection/>
    </xf>
    <xf numFmtId="177" fontId="37" fillId="0" borderId="11" xfId="40" applyNumberFormat="1" applyFont="1" applyBorder="1">
      <alignment/>
      <protection/>
    </xf>
    <xf numFmtId="177" fontId="42" fillId="0" borderId="11" xfId="40" applyNumberFormat="1" applyFont="1" applyBorder="1">
      <alignment/>
      <protection/>
    </xf>
    <xf numFmtId="0" fontId="39" fillId="0" borderId="0" xfId="36" applyFont="1" applyAlignment="1">
      <alignment horizontal="right" vertical="center"/>
      <protection/>
    </xf>
    <xf numFmtId="0" fontId="39" fillId="0" borderId="0" xfId="0" applyFont="1" applyAlignment="1">
      <alignment horizontal="right"/>
    </xf>
    <xf numFmtId="0" fontId="63" fillId="0" borderId="0" xfId="36" applyFont="1" applyBorder="1" applyAlignment="1">
      <alignment horizontal="right"/>
      <protection/>
    </xf>
    <xf numFmtId="0" fontId="36" fillId="0" borderId="14" xfId="0" applyFont="1" applyBorder="1" applyAlignment="1">
      <alignment/>
    </xf>
    <xf numFmtId="184" fontId="6" fillId="0" borderId="11" xfId="0" applyNumberFormat="1" applyFont="1" applyBorder="1" applyAlignment="1">
      <alignment horizontal="right"/>
    </xf>
    <xf numFmtId="184" fontId="35" fillId="0" borderId="13" xfId="0" applyNumberFormat="1" applyFont="1" applyFill="1" applyBorder="1" applyAlignment="1">
      <alignment/>
    </xf>
    <xf numFmtId="0" fontId="0" fillId="0" borderId="19" xfId="0" applyFill="1" applyBorder="1" applyAlignment="1">
      <alignment/>
    </xf>
    <xf numFmtId="0" fontId="6" fillId="0" borderId="13" xfId="0" applyFont="1" applyFill="1" applyBorder="1" applyAlignment="1">
      <alignment horizontal="center" vertical="center" wrapText="1"/>
    </xf>
    <xf numFmtId="0" fontId="7"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horizontal="right"/>
    </xf>
    <xf numFmtId="0" fontId="15"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right"/>
    </xf>
    <xf numFmtId="0" fontId="4" fillId="0" borderId="0" xfId="0" applyFont="1" applyFill="1" applyBorder="1" applyAlignment="1">
      <alignment/>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0" fillId="0" borderId="12" xfId="0" applyFont="1" applyFill="1" applyBorder="1" applyAlignment="1">
      <alignment vertical="center" wrapText="1"/>
    </xf>
    <xf numFmtId="0" fontId="0" fillId="0" borderId="12" xfId="0" applyFill="1" applyBorder="1" applyAlignment="1">
      <alignment vertical="center" wrapText="1"/>
    </xf>
    <xf numFmtId="184" fontId="35" fillId="0" borderId="12" xfId="0" applyNumberFormat="1" applyFont="1" applyFill="1" applyBorder="1" applyAlignment="1">
      <alignment/>
    </xf>
    <xf numFmtId="38" fontId="0" fillId="0" borderId="12" xfId="0" applyNumberFormat="1" applyFill="1" applyBorder="1" applyAlignment="1">
      <alignment vertical="center"/>
    </xf>
    <xf numFmtId="4" fontId="0" fillId="0" borderId="12" xfId="0" applyNumberFormat="1" applyFill="1" applyBorder="1" applyAlignment="1">
      <alignment horizontal="right" vertical="center"/>
    </xf>
    <xf numFmtId="184" fontId="0" fillId="0" borderId="12"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0" fontId="0" fillId="0" borderId="20" xfId="0" applyFill="1" applyBorder="1" applyAlignment="1">
      <alignment/>
    </xf>
    <xf numFmtId="38" fontId="0" fillId="0" borderId="13" xfId="0" applyNumberFormat="1" applyFont="1" applyFill="1" applyBorder="1" applyAlignment="1">
      <alignment vertical="center"/>
    </xf>
    <xf numFmtId="0" fontId="35" fillId="0" borderId="13" xfId="0" applyFont="1" applyFill="1" applyBorder="1" applyAlignment="1">
      <alignment vertical="center" wrapText="1"/>
    </xf>
    <xf numFmtId="0" fontId="44" fillId="0" borderId="13" xfId="0" applyFont="1" applyFill="1" applyBorder="1" applyAlignment="1">
      <alignment vertical="center" wrapText="1"/>
    </xf>
    <xf numFmtId="38" fontId="35" fillId="0" borderId="13" xfId="0" applyNumberFormat="1" applyFont="1" applyFill="1" applyBorder="1" applyAlignment="1">
      <alignment vertical="center"/>
    </xf>
    <xf numFmtId="4" fontId="35" fillId="0" borderId="13" xfId="0" applyNumberFormat="1" applyFont="1" applyFill="1" applyBorder="1" applyAlignment="1">
      <alignment horizontal="right" vertical="center"/>
    </xf>
    <xf numFmtId="0" fontId="35" fillId="0" borderId="13" xfId="0" applyFont="1" applyFill="1" applyBorder="1" applyAlignment="1">
      <alignment/>
    </xf>
    <xf numFmtId="0" fontId="35" fillId="0" borderId="13" xfId="0" applyFont="1" applyFill="1" applyBorder="1" applyAlignment="1">
      <alignment horizontal="center" vertical="center"/>
    </xf>
    <xf numFmtId="0" fontId="35" fillId="0" borderId="17" xfId="0" applyFont="1" applyFill="1" applyBorder="1" applyAlignment="1">
      <alignment/>
    </xf>
    <xf numFmtId="0" fontId="35" fillId="0" borderId="0" xfId="0" applyFont="1" applyFill="1" applyAlignment="1">
      <alignment/>
    </xf>
    <xf numFmtId="184" fontId="0" fillId="0" borderId="13" xfId="0" applyNumberFormat="1" applyFont="1" applyFill="1" applyBorder="1" applyAlignment="1">
      <alignment/>
    </xf>
    <xf numFmtId="0" fontId="43" fillId="0" borderId="17" xfId="0" applyFont="1" applyFill="1" applyBorder="1" applyAlignment="1">
      <alignment wrapText="1"/>
    </xf>
    <xf numFmtId="0" fontId="2" fillId="0" borderId="17" xfId="0" applyFont="1" applyFill="1" applyBorder="1" applyAlignment="1">
      <alignment/>
    </xf>
    <xf numFmtId="0" fontId="64" fillId="0" borderId="17" xfId="0" applyFont="1" applyFill="1" applyBorder="1" applyAlignment="1">
      <alignment/>
    </xf>
    <xf numFmtId="4" fontId="0" fillId="0" borderId="13" xfId="0" applyNumberFormat="1" applyFill="1" applyBorder="1" applyAlignment="1">
      <alignment/>
    </xf>
    <xf numFmtId="0" fontId="0" fillId="0" borderId="10" xfId="0" applyFont="1" applyFill="1" applyBorder="1" applyAlignment="1">
      <alignment vertical="center" wrapText="1"/>
    </xf>
    <xf numFmtId="0" fontId="0" fillId="0" borderId="10" xfId="0" applyFill="1" applyBorder="1" applyAlignment="1">
      <alignment vertical="center" wrapText="1"/>
    </xf>
    <xf numFmtId="38" fontId="0" fillId="0" borderId="10" xfId="0" applyNumberFormat="1" applyFill="1" applyBorder="1" applyAlignment="1">
      <alignment vertical="center"/>
    </xf>
    <xf numFmtId="4" fontId="0" fillId="0" borderId="10" xfId="0" applyNumberFormat="1" applyFill="1" applyBorder="1" applyAlignment="1">
      <alignment horizontal="right" vertical="center"/>
    </xf>
    <xf numFmtId="184" fontId="0" fillId="0" borderId="10" xfId="0" applyNumberFormat="1" applyFill="1" applyBorder="1" applyAlignment="1">
      <alignment/>
    </xf>
    <xf numFmtId="0" fontId="0" fillId="0" borderId="10" xfId="0" applyFill="1" applyBorder="1" applyAlignment="1">
      <alignment/>
    </xf>
    <xf numFmtId="4" fontId="0" fillId="0" borderId="10" xfId="0" applyNumberFormat="1" applyFill="1" applyBorder="1" applyAlignment="1">
      <alignment/>
    </xf>
    <xf numFmtId="0" fontId="0" fillId="0" borderId="21" xfId="0" applyFill="1" applyBorder="1" applyAlignment="1">
      <alignment/>
    </xf>
    <xf numFmtId="184" fontId="5" fillId="0" borderId="0" xfId="0" applyNumberFormat="1" applyFont="1" applyFill="1" applyAlignment="1">
      <alignment/>
    </xf>
    <xf numFmtId="38" fontId="5" fillId="0" borderId="0" xfId="0" applyNumberFormat="1" applyFont="1" applyFill="1" applyAlignment="1">
      <alignment/>
    </xf>
    <xf numFmtId="0" fontId="0" fillId="0" borderId="10" xfId="0" applyFill="1" applyBorder="1" applyAlignment="1">
      <alignment horizontal="center" vertical="center"/>
    </xf>
    <xf numFmtId="0" fontId="43" fillId="0" borderId="17" xfId="0" applyFont="1" applyFill="1" applyBorder="1" applyAlignment="1">
      <alignment horizontal="left" vertical="center" wrapText="1"/>
    </xf>
    <xf numFmtId="0" fontId="65" fillId="0" borderId="0" xfId="0" applyFont="1" applyFill="1" applyAlignment="1">
      <alignment vertical="center" wrapText="1"/>
    </xf>
    <xf numFmtId="0" fontId="18" fillId="0" borderId="0" xfId="0" applyFont="1" applyFill="1" applyAlignment="1">
      <alignment vertical="center" wrapText="1"/>
    </xf>
    <xf numFmtId="0" fontId="20" fillId="0" borderId="0" xfId="0" applyFont="1" applyFill="1" applyAlignment="1">
      <alignment vertical="center" wrapText="1"/>
    </xf>
    <xf numFmtId="185" fontId="20" fillId="0" borderId="0" xfId="0" applyNumberFormat="1" applyFont="1" applyFill="1" applyAlignment="1">
      <alignment vertical="center" wrapText="1"/>
    </xf>
    <xf numFmtId="185" fontId="18" fillId="0" borderId="0" xfId="0" applyNumberFormat="1" applyFont="1" applyFill="1" applyAlignment="1">
      <alignment vertical="center" wrapText="1"/>
    </xf>
    <xf numFmtId="0" fontId="6" fillId="0" borderId="0" xfId="0" applyFont="1" applyAlignment="1">
      <alignment horizontal="center" vertical="center" wrapText="1"/>
    </xf>
    <xf numFmtId="0" fontId="5" fillId="0" borderId="0" xfId="0" applyFont="1" applyFill="1" applyAlignment="1">
      <alignment vertical="center" wrapText="1"/>
    </xf>
    <xf numFmtId="185" fontId="5" fillId="0" borderId="0" xfId="0" applyNumberFormat="1" applyFont="1" applyFill="1" applyAlignment="1">
      <alignment vertical="center" wrapText="1"/>
    </xf>
    <xf numFmtId="0" fontId="5" fillId="0" borderId="14" xfId="0" applyFont="1" applyFill="1" applyBorder="1" applyAlignment="1">
      <alignment vertical="center" wrapText="1"/>
    </xf>
    <xf numFmtId="185" fontId="4" fillId="0" borderId="14" xfId="0" applyNumberFormat="1" applyFont="1" applyFill="1" applyBorder="1" applyAlignment="1">
      <alignment horizontal="right" vertical="center" wrapText="1"/>
    </xf>
    <xf numFmtId="185" fontId="4" fillId="0" borderId="14" xfId="0" applyNumberFormat="1" applyFont="1" applyFill="1" applyBorder="1" applyAlignment="1">
      <alignment vertical="center" wrapText="1"/>
    </xf>
    <xf numFmtId="185" fontId="5" fillId="0" borderId="14" xfId="0" applyNumberFormat="1" applyFont="1" applyFill="1" applyBorder="1" applyAlignment="1">
      <alignment vertical="center" wrapText="1"/>
    </xf>
    <xf numFmtId="0" fontId="5" fillId="0" borderId="14" xfId="0" applyFont="1" applyFill="1" applyBorder="1" applyAlignment="1">
      <alignment horizontal="right" wrapText="1"/>
    </xf>
    <xf numFmtId="49" fontId="6" fillId="0" borderId="11" xfId="0" applyNumberFormat="1" applyFont="1" applyFill="1" applyBorder="1" applyAlignment="1">
      <alignment horizontal="center" vertical="center" wrapText="1"/>
    </xf>
    <xf numFmtId="185" fontId="6"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wrapText="1"/>
    </xf>
    <xf numFmtId="49" fontId="6" fillId="0" borderId="12" xfId="0" applyNumberFormat="1" applyFont="1" applyFill="1" applyBorder="1" applyAlignment="1">
      <alignment horizontal="left" wrapText="1"/>
    </xf>
    <xf numFmtId="49" fontId="8"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left" vertical="top" wrapText="1"/>
    </xf>
    <xf numFmtId="185" fontId="6" fillId="0" borderId="13" xfId="0" applyNumberFormat="1" applyFont="1" applyFill="1" applyBorder="1" applyAlignment="1">
      <alignment horizontal="right" vertical="center" wrapText="1"/>
    </xf>
    <xf numFmtId="0" fontId="6" fillId="0" borderId="13" xfId="0" applyFont="1" applyFill="1" applyBorder="1" applyAlignment="1">
      <alignment vertical="center" wrapText="1"/>
    </xf>
    <xf numFmtId="49" fontId="8"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185" fontId="6" fillId="0" borderId="10" xfId="0" applyNumberFormat="1" applyFont="1" applyFill="1" applyBorder="1" applyAlignment="1">
      <alignment horizontal="right" vertical="center" wrapText="1"/>
    </xf>
    <xf numFmtId="49" fontId="8"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185" fontId="6" fillId="0" borderId="0" xfId="0" applyNumberFormat="1" applyFont="1" applyFill="1" applyBorder="1" applyAlignment="1">
      <alignment horizontal="right" vertical="center" wrapText="1"/>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6" fillId="0" borderId="0" xfId="0" applyFont="1" applyAlignment="1">
      <alignment vertical="center" wrapText="1"/>
    </xf>
    <xf numFmtId="185" fontId="6" fillId="0" borderId="0" xfId="0" applyNumberFormat="1" applyFont="1" applyAlignment="1">
      <alignment horizontal="right" vertical="center" wrapText="1"/>
    </xf>
    <xf numFmtId="177" fontId="6" fillId="0" borderId="0" xfId="0" applyNumberFormat="1" applyFont="1" applyAlignment="1">
      <alignment horizontal="left" vertical="center" wrapText="1"/>
    </xf>
    <xf numFmtId="185" fontId="11" fillId="0" borderId="0" xfId="0" applyNumberFormat="1" applyFont="1" applyFill="1" applyAlignment="1">
      <alignment horizontal="right" vertical="center"/>
    </xf>
    <xf numFmtId="0" fontId="6" fillId="0" borderId="11" xfId="40" applyFont="1" applyBorder="1" applyAlignment="1">
      <alignment horizontal="left" vertical="center" wrapText="1"/>
      <protection/>
    </xf>
    <xf numFmtId="0" fontId="10" fillId="0" borderId="11" xfId="40" applyFont="1" applyBorder="1" applyAlignment="1">
      <alignment horizontal="left" vertical="center" wrapText="1"/>
      <protection/>
    </xf>
    <xf numFmtId="0" fontId="8" fillId="0" borderId="11" xfId="40" applyFont="1" applyBorder="1" applyAlignment="1">
      <alignment horizontal="left" vertical="center" wrapText="1"/>
      <protection/>
    </xf>
    <xf numFmtId="185" fontId="11" fillId="0" borderId="0" xfId="0" applyNumberFormat="1" applyFont="1" applyFill="1" applyAlignment="1">
      <alignment horizontal="left" vertical="center"/>
    </xf>
    <xf numFmtId="3" fontId="6" fillId="0" borderId="13" xfId="0" applyNumberFormat="1" applyFont="1" applyFill="1" applyBorder="1" applyAlignment="1">
      <alignment horizontal="right" vertical="top" wrapText="1"/>
    </xf>
    <xf numFmtId="184" fontId="6" fillId="0" borderId="13" xfId="0" applyNumberFormat="1" applyFont="1" applyFill="1" applyBorder="1" applyAlignment="1">
      <alignment horizontal="right" vertical="top" wrapText="1"/>
    </xf>
    <xf numFmtId="0" fontId="5" fillId="0" borderId="11" xfId="36" applyFont="1" applyFill="1" applyBorder="1" applyAlignment="1">
      <alignment horizontal="distributed" vertical="distributed" wrapText="1"/>
      <protection/>
    </xf>
    <xf numFmtId="3" fontId="6" fillId="0" borderId="10" xfId="0" applyNumberFormat="1" applyFont="1" applyFill="1" applyBorder="1" applyAlignment="1">
      <alignment horizontal="right" vertical="top" wrapText="1"/>
    </xf>
    <xf numFmtId="0" fontId="6"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5" xfId="0" applyBorder="1" applyAlignment="1">
      <alignment/>
    </xf>
    <xf numFmtId="0" fontId="7" fillId="0" borderId="0" xfId="0" applyFont="1" applyFill="1" applyAlignment="1">
      <alignment horizontal="left"/>
    </xf>
    <xf numFmtId="0" fontId="0" fillId="0" borderId="0" xfId="0" applyAlignment="1">
      <alignment horizontal="left"/>
    </xf>
    <xf numFmtId="0" fontId="7" fillId="0" borderId="0" xfId="0" applyFont="1" applyFill="1" applyAlignment="1">
      <alignment horizontal="right"/>
    </xf>
    <xf numFmtId="0" fontId="0" fillId="0" borderId="0" xfId="0" applyAlignment="1">
      <alignment/>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6" xfId="0" applyFont="1" applyBorder="1" applyAlignment="1">
      <alignment wrapText="1"/>
    </xf>
    <xf numFmtId="0" fontId="0" fillId="0" borderId="26" xfId="0"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4" fillId="0" borderId="25" xfId="0" applyFont="1" applyFill="1" applyBorder="1" applyAlignment="1">
      <alignment/>
    </xf>
    <xf numFmtId="0" fontId="5" fillId="0" borderId="27"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49" fontId="5" fillId="0" borderId="11" xfId="39" applyNumberFormat="1" applyFont="1" applyBorder="1" applyAlignment="1">
      <alignment horizontal="distributed" vertical="center" wrapText="1"/>
      <protection/>
    </xf>
    <xf numFmtId="3" fontId="5" fillId="0" borderId="11" xfId="39" applyNumberFormat="1" applyFont="1" applyBorder="1" applyAlignment="1">
      <alignment horizontal="distributed" vertical="center" wrapText="1"/>
      <protection/>
    </xf>
    <xf numFmtId="0" fontId="5" fillId="0" borderId="11" xfId="39" applyFont="1" applyBorder="1" applyAlignment="1">
      <alignment horizontal="distributed" vertical="center" wrapText="1"/>
      <protection/>
    </xf>
    <xf numFmtId="0" fontId="6" fillId="0" borderId="14" xfId="39" applyFont="1" applyBorder="1" applyAlignment="1">
      <alignment horizontal="center" vertical="center"/>
      <protection/>
    </xf>
    <xf numFmtId="0" fontId="5" fillId="0" borderId="11" xfId="39" applyFont="1" applyBorder="1" applyAlignment="1">
      <alignment horizontal="distributed" vertical="center"/>
      <protection/>
    </xf>
    <xf numFmtId="0" fontId="7" fillId="0" borderId="0" xfId="0" applyFont="1" applyAlignment="1">
      <alignment horizontal="center"/>
    </xf>
    <xf numFmtId="0" fontId="11" fillId="0" borderId="0" xfId="0" applyFont="1" applyAlignment="1">
      <alignment horizontal="center"/>
    </xf>
    <xf numFmtId="0" fontId="29" fillId="0" borderId="26" xfId="0" applyFont="1" applyBorder="1" applyAlignment="1">
      <alignment horizontal="left" vertical="center" wrapText="1"/>
    </xf>
    <xf numFmtId="0" fontId="5" fillId="0" borderId="14" xfId="0" applyFont="1" applyBorder="1" applyAlignment="1">
      <alignment horizontal="right" vertical="center"/>
    </xf>
    <xf numFmtId="0" fontId="4" fillId="0" borderId="14" xfId="0" applyFont="1" applyBorder="1" applyAlignment="1">
      <alignment horizontal="center" vertical="center"/>
    </xf>
    <xf numFmtId="0" fontId="23"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33" fillId="0" borderId="0" xfId="0" applyFont="1" applyAlignment="1">
      <alignment horizontal="center" vertical="center" wrapText="1"/>
    </xf>
    <xf numFmtId="0" fontId="26" fillId="0" borderId="14" xfId="0" applyFont="1" applyBorder="1" applyAlignment="1">
      <alignment vertical="center" wrapText="1"/>
    </xf>
    <xf numFmtId="0" fontId="30" fillId="0" borderId="14" xfId="0" applyFont="1" applyBorder="1" applyAlignment="1">
      <alignment vertical="center" wrapText="1"/>
    </xf>
    <xf numFmtId="0" fontId="28" fillId="0" borderId="0" xfId="0" applyFont="1" applyAlignment="1">
      <alignment vertical="center" wrapText="1"/>
    </xf>
    <xf numFmtId="0" fontId="28" fillId="0" borderId="26" xfId="0" applyFont="1" applyBorder="1" applyAlignment="1">
      <alignment vertical="center" wrapText="1"/>
    </xf>
    <xf numFmtId="0" fontId="5" fillId="0" borderId="11" xfId="36" applyFont="1" applyBorder="1" applyAlignment="1">
      <alignment horizontal="distributed" vertical="distributed" wrapText="1"/>
      <protection/>
    </xf>
    <xf numFmtId="0" fontId="5" fillId="0" borderId="12" xfId="36" applyFont="1" applyBorder="1" applyAlignment="1">
      <alignment horizontal="center" vertical="distributed" wrapText="1"/>
      <protection/>
    </xf>
    <xf numFmtId="0" fontId="5" fillId="0" borderId="10" xfId="36" applyFont="1" applyBorder="1" applyAlignment="1">
      <alignment horizontal="center" vertical="distributed" wrapText="1"/>
      <protection/>
    </xf>
    <xf numFmtId="0" fontId="5" fillId="0" borderId="11" xfId="36" applyFont="1" applyBorder="1" applyAlignment="1">
      <alignment horizontal="center" vertical="distributed" wrapText="1"/>
      <protection/>
    </xf>
    <xf numFmtId="0" fontId="5" fillId="0" borderId="13" xfId="36" applyFont="1" applyBorder="1" applyAlignment="1">
      <alignment horizontal="left" vertical="center" wrapText="1"/>
      <protection/>
    </xf>
    <xf numFmtId="0" fontId="5" fillId="0" borderId="10" xfId="36" applyFont="1" applyBorder="1" applyAlignment="1">
      <alignment/>
      <protection/>
    </xf>
    <xf numFmtId="0" fontId="36" fillId="0" borderId="12" xfId="36" applyFont="1" applyBorder="1" applyAlignment="1">
      <alignment horizontal="center" vertical="distributed" wrapText="1"/>
      <protection/>
    </xf>
    <xf numFmtId="0" fontId="36" fillId="0" borderId="10" xfId="36" applyFont="1" applyBorder="1" applyAlignment="1">
      <alignment horizontal="center" vertical="distributed" wrapText="1"/>
      <protection/>
    </xf>
    <xf numFmtId="0" fontId="37" fillId="0" borderId="12" xfId="36" applyFont="1" applyBorder="1" applyAlignment="1">
      <alignment horizontal="center" vertical="distributed" textRotation="255" wrapText="1" shrinkToFit="1"/>
      <protection/>
    </xf>
    <xf numFmtId="0" fontId="37" fillId="0" borderId="10" xfId="36" applyFont="1" applyBorder="1" applyAlignment="1">
      <alignment horizontal="center" vertical="distributed" textRotation="255" wrapText="1" shrinkToFit="1"/>
      <protection/>
    </xf>
    <xf numFmtId="0" fontId="9" fillId="0" borderId="11" xfId="36" applyFont="1" applyBorder="1" applyAlignment="1">
      <alignment horizontal="distributed" vertical="distributed" wrapText="1"/>
      <protection/>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wrapText="1"/>
    </xf>
    <xf numFmtId="0" fontId="5" fillId="0" borderId="22" xfId="0" applyFont="1" applyBorder="1" applyAlignment="1">
      <alignment horizontal="center" wrapText="1"/>
    </xf>
    <xf numFmtId="0" fontId="5" fillId="0" borderId="15" xfId="0" applyFont="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13" xfId="0" applyFont="1" applyBorder="1" applyAlignment="1">
      <alignment wrapText="1"/>
    </xf>
    <xf numFmtId="0" fontId="0" fillId="0" borderId="13" xfId="0" applyBorder="1" applyAlignment="1">
      <alignment/>
    </xf>
    <xf numFmtId="0" fontId="5" fillId="0" borderId="13" xfId="0" applyFont="1"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xf>
    <xf numFmtId="0" fontId="5" fillId="0" borderId="12" xfId="0" applyFont="1" applyBorder="1" applyAlignment="1">
      <alignment wrapText="1"/>
    </xf>
    <xf numFmtId="0" fontId="5" fillId="0" borderId="12" xfId="0" applyFont="1" applyBorder="1" applyAlignment="1">
      <alignment horizontal="center" wrapText="1"/>
    </xf>
    <xf numFmtId="0" fontId="7"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xf>
    <xf numFmtId="0" fontId="4" fillId="0" borderId="0" xfId="0" applyFont="1" applyBorder="1" applyAlignment="1">
      <alignment horizontal="center"/>
    </xf>
    <xf numFmtId="0" fontId="5" fillId="0" borderId="11" xfId="0" applyFont="1" applyBorder="1" applyAlignment="1">
      <alignment horizontal="center" wrapText="1"/>
    </xf>
    <xf numFmtId="0" fontId="36" fillId="0" borderId="23"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0" xfId="0" applyFont="1" applyBorder="1" applyAlignment="1">
      <alignment horizontal="center" vertical="center" wrapText="1"/>
    </xf>
    <xf numFmtId="0" fontId="36" fillId="0" borderId="1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5" xfId="0" applyFont="1" applyBorder="1" applyAlignment="1">
      <alignment horizontal="center" vertical="center"/>
    </xf>
    <xf numFmtId="0" fontId="0" fillId="0" borderId="22" xfId="0" applyBorder="1" applyAlignment="1">
      <alignment horizontal="center" vertical="center"/>
    </xf>
    <xf numFmtId="0" fontId="36" fillId="0" borderId="15" xfId="0" applyFont="1" applyBorder="1" applyAlignment="1">
      <alignment horizontal="center" vertical="center" wrapText="1"/>
    </xf>
    <xf numFmtId="0" fontId="36" fillId="0" borderId="22" xfId="0" applyFont="1" applyBorder="1" applyAlignment="1">
      <alignment horizontal="center" vertical="center" wrapText="1"/>
    </xf>
    <xf numFmtId="0" fontId="7" fillId="0" borderId="0" xfId="0" applyFont="1" applyAlignment="1">
      <alignment/>
    </xf>
    <xf numFmtId="0" fontId="38" fillId="0" borderId="0" xfId="0" applyFont="1" applyAlignment="1">
      <alignment/>
    </xf>
    <xf numFmtId="0" fontId="7" fillId="0" borderId="0" xfId="0" applyFont="1" applyBorder="1" applyAlignment="1">
      <alignment horizontal="right"/>
    </xf>
    <xf numFmtId="0" fontId="5" fillId="0" borderId="0" xfId="0" applyFont="1" applyAlignment="1">
      <alignment/>
    </xf>
    <xf numFmtId="0" fontId="42" fillId="0" borderId="15" xfId="0" applyFont="1" applyBorder="1" applyAlignment="1">
      <alignment horizontal="center" vertical="center" wrapText="1"/>
    </xf>
    <xf numFmtId="0" fontId="42" fillId="0" borderId="22" xfId="0" applyFont="1" applyBorder="1" applyAlignment="1">
      <alignment horizontal="center" vertical="center" wrapText="1"/>
    </xf>
    <xf numFmtId="0" fontId="4" fillId="0" borderId="14" xfId="0" applyFont="1" applyBorder="1" applyAlignment="1">
      <alignment horizontal="right" vertical="center"/>
    </xf>
    <xf numFmtId="0" fontId="0" fillId="0" borderId="14" xfId="0" applyBorder="1" applyAlignment="1">
      <alignment horizontal="right"/>
    </xf>
    <xf numFmtId="0" fontId="36" fillId="0" borderId="18" xfId="0" applyFont="1" applyBorder="1" applyAlignment="1">
      <alignment horizontal="center" vertical="center" wrapText="1"/>
    </xf>
    <xf numFmtId="0" fontId="36" fillId="0" borderId="10" xfId="0" applyFont="1" applyBorder="1" applyAlignment="1">
      <alignment horizontal="center" vertical="center" textRotation="255" wrapText="1"/>
    </xf>
    <xf numFmtId="0" fontId="6" fillId="0" borderId="26" xfId="0" applyFont="1" applyBorder="1" applyAlignment="1">
      <alignment horizontal="left" vertical="top" wrapText="1"/>
    </xf>
    <xf numFmtId="0" fontId="36" fillId="0" borderId="12" xfId="0" applyFont="1" applyBorder="1" applyAlignment="1">
      <alignment horizontal="center" vertical="center" wrapText="1"/>
    </xf>
    <xf numFmtId="0" fontId="36" fillId="0" borderId="10" xfId="0" applyFont="1" applyBorder="1" applyAlignment="1">
      <alignment horizontal="center" vertical="center" wrapText="1"/>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5" fillId="0" borderId="15" xfId="0" applyFont="1" applyBorder="1" applyAlignment="1">
      <alignment horizontal="right" vertical="center"/>
    </xf>
    <xf numFmtId="0" fontId="5" fillId="0" borderId="22" xfId="0" applyFont="1" applyBorder="1" applyAlignment="1">
      <alignment horizontal="right" vertical="center"/>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37" fillId="0" borderId="12" xfId="0" applyFont="1" applyBorder="1" applyAlignment="1">
      <alignment horizontal="center" vertical="center" wrapText="1"/>
    </xf>
    <xf numFmtId="0" fontId="35" fillId="0" borderId="10" xfId="0" applyFont="1" applyBorder="1" applyAlignment="1">
      <alignment horizontal="center" vertical="center"/>
    </xf>
    <xf numFmtId="0" fontId="5" fillId="0" borderId="14" xfId="0" applyFont="1" applyBorder="1" applyAlignment="1">
      <alignment horizontal="center"/>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41" fillId="0" borderId="12" xfId="0" applyFont="1" applyBorder="1" applyAlignment="1">
      <alignment horizontal="distributed" vertical="center" wrapText="1"/>
    </xf>
    <xf numFmtId="0" fontId="41" fillId="0" borderId="13" xfId="0" applyFont="1" applyBorder="1" applyAlignment="1">
      <alignment horizontal="distributed" vertical="center" wrapText="1"/>
    </xf>
    <xf numFmtId="0" fontId="6"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wrapText="1"/>
    </xf>
    <xf numFmtId="0" fontId="0" fillId="0" borderId="13" xfId="0" applyBorder="1" applyAlignment="1">
      <alignment horizontal="center" vertical="center" wrapText="1"/>
    </xf>
    <xf numFmtId="0" fontId="15" fillId="0" borderId="0" xfId="0" applyFont="1" applyAlignment="1">
      <alignment horizontal="center"/>
    </xf>
    <xf numFmtId="0" fontId="7" fillId="0" borderId="0" xfId="0" applyFont="1" applyAlignment="1">
      <alignment horizontal="center" vertical="center" shrinkToFit="1"/>
    </xf>
    <xf numFmtId="0" fontId="4" fillId="0" borderId="0" xfId="0" applyFont="1" applyAlignment="1">
      <alignment horizontal="center" vertical="center"/>
    </xf>
    <xf numFmtId="0" fontId="39" fillId="0" borderId="0" xfId="0" applyFont="1" applyAlignment="1">
      <alignment horizontal="center" vertical="center" shrinkToFit="1"/>
    </xf>
    <xf numFmtId="0" fontId="36" fillId="0" borderId="11" xfId="0" applyFont="1" applyBorder="1" applyAlignment="1">
      <alignment horizontal="center" vertical="center" wrapText="1"/>
    </xf>
    <xf numFmtId="185" fontId="6" fillId="0" borderId="12" xfId="0" applyNumberFormat="1" applyFont="1" applyFill="1" applyBorder="1" applyAlignment="1">
      <alignment horizontal="center" vertical="center" wrapText="1"/>
    </xf>
    <xf numFmtId="185" fontId="6" fillId="0" borderId="10" xfId="0" applyNumberFormat="1" applyFont="1" applyFill="1" applyBorder="1" applyAlignment="1">
      <alignment horizontal="center" vertical="center" wrapText="1"/>
    </xf>
    <xf numFmtId="0" fontId="0" fillId="0" borderId="13" xfId="0" applyFont="1" applyBorder="1" applyAlignment="1">
      <alignment horizontal="center" vertical="center"/>
    </xf>
    <xf numFmtId="185" fontId="6" fillId="0" borderId="12" xfId="0" applyNumberFormat="1" applyFont="1" applyFill="1" applyBorder="1" applyAlignment="1">
      <alignment horizontal="right" vertical="center" wrapText="1"/>
    </xf>
    <xf numFmtId="185" fontId="6" fillId="0" borderId="13" xfId="0" applyNumberFormat="1" applyFont="1" applyFill="1" applyBorder="1" applyAlignment="1">
      <alignment horizontal="righ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11" fillId="0" borderId="0" xfId="0" applyFont="1" applyFill="1" applyAlignment="1">
      <alignment horizontal="right" vertical="center" wrapText="1"/>
    </xf>
    <xf numFmtId="185" fontId="11" fillId="0" borderId="0" xfId="0" applyNumberFormat="1" applyFont="1" applyFill="1" applyAlignment="1">
      <alignment horizontal="left"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85" fontId="6" fillId="0" borderId="11"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0" fontId="5" fillId="0" borderId="0" xfId="0" applyFont="1" applyAlignment="1">
      <alignment horizontal="left" wrapText="1"/>
    </xf>
    <xf numFmtId="0" fontId="7" fillId="0" borderId="0" xfId="0" applyFont="1" applyAlignment="1">
      <alignment horizontal="right" vertical="center"/>
    </xf>
    <xf numFmtId="0" fontId="0" fillId="0" borderId="0" xfId="0" applyAlignment="1">
      <alignment horizontal="right"/>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 3" xfId="35"/>
    <cellStyle name="一般 4" xfId="36"/>
    <cellStyle name="一般 5" xfId="37"/>
    <cellStyle name="一般 6" xfId="38"/>
    <cellStyle name="一般__fd764bfedceacd9a_-524a0e2c_13ab93833c3_-6ecf(1)" xfId="39"/>
    <cellStyle name="一般_Sheet1" xfId="40"/>
    <cellStyle name="Comma" xfId="41"/>
    <cellStyle name="千分位 2" xfId="42"/>
    <cellStyle name="千分位 3" xfId="43"/>
    <cellStyle name="Comma [0]" xfId="44"/>
    <cellStyle name="千分位[0] 2" xfId="45"/>
    <cellStyle name="中等" xfId="46"/>
    <cellStyle name="合計" xfId="47"/>
    <cellStyle name="好" xfId="48"/>
    <cellStyle name="Percent" xfId="49"/>
    <cellStyle name="百分比 2" xfId="50"/>
    <cellStyle name="計算方式" xfId="51"/>
    <cellStyle name="Currency" xfId="52"/>
    <cellStyle name="Currency [0]" xfId="53"/>
    <cellStyle name="貨幣 2" xfId="54"/>
    <cellStyle name="連結的儲存格" xfId="55"/>
    <cellStyle name="備註"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7</xdr:row>
      <xdr:rowOff>0</xdr:rowOff>
    </xdr:to>
    <xdr:sp>
      <xdr:nvSpPr>
        <xdr:cNvPr id="1" name="Line 2"/>
        <xdr:cNvSpPr>
          <a:spLocks/>
        </xdr:cNvSpPr>
      </xdr:nvSpPr>
      <xdr:spPr>
        <a:xfrm>
          <a:off x="9525" y="1114425"/>
          <a:ext cx="129540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752475</xdr:colOff>
      <xdr:row>2</xdr:row>
      <xdr:rowOff>0</xdr:rowOff>
    </xdr:from>
    <xdr:ext cx="76200" cy="247650"/>
    <xdr:sp fLocksText="0">
      <xdr:nvSpPr>
        <xdr:cNvPr id="1" name="Text Box 1"/>
        <xdr:cNvSpPr txBox="1">
          <a:spLocks noChangeArrowheads="1"/>
        </xdr:cNvSpPr>
      </xdr:nvSpPr>
      <xdr:spPr>
        <a:xfrm>
          <a:off x="752475" y="5810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2</xdr:row>
      <xdr:rowOff>0</xdr:rowOff>
    </xdr:from>
    <xdr:ext cx="76200" cy="266700"/>
    <xdr:sp fLocksText="0">
      <xdr:nvSpPr>
        <xdr:cNvPr id="2" name="Text Box 1"/>
        <xdr:cNvSpPr txBox="1">
          <a:spLocks noChangeArrowheads="1"/>
        </xdr:cNvSpPr>
      </xdr:nvSpPr>
      <xdr:spPr>
        <a:xfrm>
          <a:off x="752475" y="581025"/>
          <a:ext cx="762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2</xdr:row>
      <xdr:rowOff>0</xdr:rowOff>
    </xdr:from>
    <xdr:ext cx="76200" cy="247650"/>
    <xdr:sp fLocksText="0">
      <xdr:nvSpPr>
        <xdr:cNvPr id="3" name="Text Box 1"/>
        <xdr:cNvSpPr txBox="1">
          <a:spLocks noChangeArrowheads="1"/>
        </xdr:cNvSpPr>
      </xdr:nvSpPr>
      <xdr:spPr>
        <a:xfrm>
          <a:off x="752475" y="5810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2</xdr:row>
      <xdr:rowOff>0</xdr:rowOff>
    </xdr:from>
    <xdr:ext cx="76200" cy="266700"/>
    <xdr:sp fLocksText="0">
      <xdr:nvSpPr>
        <xdr:cNvPr id="4" name="Text Box 1"/>
        <xdr:cNvSpPr txBox="1">
          <a:spLocks noChangeArrowheads="1"/>
        </xdr:cNvSpPr>
      </xdr:nvSpPr>
      <xdr:spPr>
        <a:xfrm>
          <a:off x="752475" y="581025"/>
          <a:ext cx="762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4"/>
  <sheetViews>
    <sheetView zoomScalePageLayoutView="0" workbookViewId="0" topLeftCell="A1">
      <selection activeCell="L13" sqref="L13"/>
    </sheetView>
  </sheetViews>
  <sheetFormatPr defaultColWidth="7.00390625" defaultRowHeight="17.25" customHeight="1"/>
  <cols>
    <col min="1" max="1" width="19.50390625" style="88" customWidth="1"/>
    <col min="2" max="7" width="10.875" style="89" customWidth="1"/>
    <col min="8" max="13" width="12.375" style="89" customWidth="1"/>
    <col min="14" max="14" width="12.375" style="90" customWidth="1"/>
    <col min="15" max="16384" width="7.00390625" style="90" customWidth="1"/>
  </cols>
  <sheetData>
    <row r="1" ht="17.25" customHeight="1">
      <c r="A1" s="1"/>
    </row>
    <row r="2" spans="1:14" ht="31.5" customHeight="1">
      <c r="A2" s="130"/>
      <c r="B2" s="130"/>
      <c r="C2" s="130"/>
      <c r="D2" s="130"/>
      <c r="E2" s="130"/>
      <c r="F2" s="130"/>
      <c r="G2" s="132" t="s">
        <v>379</v>
      </c>
      <c r="H2" s="133" t="s">
        <v>171</v>
      </c>
      <c r="I2" s="130"/>
      <c r="J2" s="130"/>
      <c r="K2" s="130"/>
      <c r="L2" s="130"/>
      <c r="M2" s="130"/>
      <c r="N2" s="130"/>
    </row>
    <row r="3" spans="2:14" ht="31.5" customHeight="1">
      <c r="B3" s="130"/>
      <c r="C3" s="130"/>
      <c r="D3" s="130"/>
      <c r="E3" s="130"/>
      <c r="F3" s="130"/>
      <c r="G3" s="132" t="s">
        <v>347</v>
      </c>
      <c r="H3" s="133" t="s">
        <v>346</v>
      </c>
      <c r="I3" s="130"/>
      <c r="J3" s="130"/>
      <c r="K3" s="130"/>
      <c r="L3" s="130"/>
      <c r="M3" s="130"/>
      <c r="N3" s="130"/>
    </row>
    <row r="4" spans="1:14" s="110" customFormat="1" ht="21" customHeight="1">
      <c r="A4" s="108"/>
      <c r="B4" s="109"/>
      <c r="C4" s="109"/>
      <c r="D4" s="109"/>
      <c r="E4" s="131"/>
      <c r="F4" s="131"/>
      <c r="G4" s="134" t="s">
        <v>137</v>
      </c>
      <c r="H4" s="8" t="s">
        <v>64</v>
      </c>
      <c r="I4" s="131"/>
      <c r="J4" s="131"/>
      <c r="K4" s="109"/>
      <c r="L4" s="109"/>
      <c r="M4" s="375" t="s">
        <v>300</v>
      </c>
      <c r="N4" s="375"/>
    </row>
    <row r="5" spans="1:14" s="97" customFormat="1" ht="24.75" customHeight="1">
      <c r="A5" s="372" t="s">
        <v>301</v>
      </c>
      <c r="B5" s="373" t="s">
        <v>302</v>
      </c>
      <c r="C5" s="373"/>
      <c r="D5" s="374"/>
      <c r="E5" s="373" t="s">
        <v>303</v>
      </c>
      <c r="F5" s="373"/>
      <c r="G5" s="373"/>
      <c r="H5" s="373" t="s">
        <v>304</v>
      </c>
      <c r="I5" s="373"/>
      <c r="J5" s="373"/>
      <c r="K5" s="373" t="s">
        <v>345</v>
      </c>
      <c r="L5" s="373" t="s">
        <v>305</v>
      </c>
      <c r="M5" s="373" t="s">
        <v>306</v>
      </c>
      <c r="N5" s="376" t="s">
        <v>307</v>
      </c>
    </row>
    <row r="6" spans="1:14" s="98" customFormat="1" ht="51.75" customHeight="1">
      <c r="A6" s="372"/>
      <c r="B6" s="96" t="s">
        <v>308</v>
      </c>
      <c r="C6" s="96" t="s">
        <v>309</v>
      </c>
      <c r="D6" s="96" t="s">
        <v>310</v>
      </c>
      <c r="E6" s="96" t="s">
        <v>311</v>
      </c>
      <c r="F6" s="96" t="s">
        <v>344</v>
      </c>
      <c r="G6" s="96" t="s">
        <v>310</v>
      </c>
      <c r="H6" s="96" t="s">
        <v>312</v>
      </c>
      <c r="I6" s="96" t="s">
        <v>313</v>
      </c>
      <c r="J6" s="96" t="s">
        <v>310</v>
      </c>
      <c r="K6" s="373"/>
      <c r="L6" s="373"/>
      <c r="M6" s="374"/>
      <c r="N6" s="376"/>
    </row>
    <row r="7" spans="1:14" ht="20.25" customHeight="1">
      <c r="A7" s="115" t="s">
        <v>365</v>
      </c>
      <c r="B7" s="113">
        <v>1641000</v>
      </c>
      <c r="C7" s="113" t="s">
        <v>366</v>
      </c>
      <c r="D7" s="113">
        <v>1641000</v>
      </c>
      <c r="E7" s="113">
        <v>9933494</v>
      </c>
      <c r="F7" s="113" t="s">
        <v>366</v>
      </c>
      <c r="G7" s="113">
        <v>9933494</v>
      </c>
      <c r="H7" s="113">
        <v>100000</v>
      </c>
      <c r="I7" s="113">
        <v>55375124</v>
      </c>
      <c r="J7" s="113">
        <v>55475124</v>
      </c>
      <c r="K7" s="113">
        <v>1532500</v>
      </c>
      <c r="L7" s="113">
        <v>309900</v>
      </c>
      <c r="M7" s="113">
        <f>D7+G7+J7+K7+L7</f>
        <v>68892018</v>
      </c>
      <c r="N7" s="114"/>
    </row>
    <row r="8" spans="1:14" ht="20.25" customHeight="1">
      <c r="A8" s="115" t="s">
        <v>367</v>
      </c>
      <c r="B8" s="113">
        <v>1641000</v>
      </c>
      <c r="C8" s="113" t="s">
        <v>366</v>
      </c>
      <c r="D8" s="113">
        <v>1641000</v>
      </c>
      <c r="E8" s="113">
        <v>9933494</v>
      </c>
      <c r="F8" s="113" t="s">
        <v>366</v>
      </c>
      <c r="G8" s="113">
        <v>9933494</v>
      </c>
      <c r="H8" s="113">
        <v>100000</v>
      </c>
      <c r="I8" s="113">
        <v>55375124</v>
      </c>
      <c r="J8" s="113">
        <v>55475124</v>
      </c>
      <c r="K8" s="113">
        <v>1532500</v>
      </c>
      <c r="L8" s="113">
        <v>27000</v>
      </c>
      <c r="M8" s="113">
        <f>D8+G8+J8+K8+L8</f>
        <v>68609118</v>
      </c>
      <c r="N8" s="114"/>
    </row>
    <row r="9" spans="1:14" ht="20.25" customHeight="1">
      <c r="A9" s="115" t="s">
        <v>62</v>
      </c>
      <c r="B9" s="113" t="s">
        <v>366</v>
      </c>
      <c r="C9" s="113" t="s">
        <v>366</v>
      </c>
      <c r="D9" s="113" t="s">
        <v>366</v>
      </c>
      <c r="E9" s="113" t="s">
        <v>366</v>
      </c>
      <c r="F9" s="113" t="s">
        <v>366</v>
      </c>
      <c r="G9" s="113" t="s">
        <v>366</v>
      </c>
      <c r="H9" s="113" t="s">
        <v>366</v>
      </c>
      <c r="I9" s="113" t="s">
        <v>366</v>
      </c>
      <c r="J9" s="113" t="s">
        <v>366</v>
      </c>
      <c r="K9" s="113">
        <v>6000</v>
      </c>
      <c r="L9" s="113" t="s">
        <v>366</v>
      </c>
      <c r="M9" s="113">
        <v>6000</v>
      </c>
      <c r="N9" s="114"/>
    </row>
    <row r="10" spans="1:14" ht="20.25" customHeight="1">
      <c r="A10" s="115" t="s">
        <v>63</v>
      </c>
      <c r="B10" s="113" t="s">
        <v>366</v>
      </c>
      <c r="C10" s="113" t="s">
        <v>366</v>
      </c>
      <c r="D10" s="113" t="s">
        <v>366</v>
      </c>
      <c r="E10" s="113" t="s">
        <v>366</v>
      </c>
      <c r="F10" s="113" t="s">
        <v>366</v>
      </c>
      <c r="G10" s="113" t="s">
        <v>366</v>
      </c>
      <c r="H10" s="113" t="s">
        <v>366</v>
      </c>
      <c r="I10" s="113" t="s">
        <v>366</v>
      </c>
      <c r="J10" s="113" t="s">
        <v>366</v>
      </c>
      <c r="K10" s="113">
        <v>6000</v>
      </c>
      <c r="L10" s="113" t="s">
        <v>366</v>
      </c>
      <c r="M10" s="113">
        <v>6000</v>
      </c>
      <c r="N10" s="114"/>
    </row>
    <row r="11" spans="1:14" ht="20.25" customHeight="1">
      <c r="A11" s="115" t="s">
        <v>368</v>
      </c>
      <c r="B11" s="113">
        <v>1641000</v>
      </c>
      <c r="C11" s="113" t="s">
        <v>366</v>
      </c>
      <c r="D11" s="113">
        <v>1641000</v>
      </c>
      <c r="E11" s="113">
        <v>9286778</v>
      </c>
      <c r="F11" s="113" t="s">
        <v>366</v>
      </c>
      <c r="G11" s="113">
        <v>9286778</v>
      </c>
      <c r="H11" s="113">
        <v>100000</v>
      </c>
      <c r="I11" s="113">
        <v>48558916</v>
      </c>
      <c r="J11" s="113">
        <v>48658916</v>
      </c>
      <c r="K11" s="113">
        <v>1526500</v>
      </c>
      <c r="L11" s="113">
        <v>27000</v>
      </c>
      <c r="M11" s="113">
        <v>61140194</v>
      </c>
      <c r="N11" s="114"/>
    </row>
    <row r="12" spans="1:14" ht="20.25" customHeight="1">
      <c r="A12" s="115" t="s">
        <v>369</v>
      </c>
      <c r="B12" s="113">
        <v>1641000</v>
      </c>
      <c r="C12" s="113" t="s">
        <v>366</v>
      </c>
      <c r="D12" s="113">
        <v>1641000</v>
      </c>
      <c r="E12" s="113">
        <v>4624879</v>
      </c>
      <c r="F12" s="113" t="s">
        <v>366</v>
      </c>
      <c r="G12" s="113">
        <v>4624879</v>
      </c>
      <c r="H12" s="113" t="s">
        <v>366</v>
      </c>
      <c r="I12" s="113">
        <v>48508916</v>
      </c>
      <c r="J12" s="113">
        <v>48508916</v>
      </c>
      <c r="K12" s="113" t="s">
        <v>366</v>
      </c>
      <c r="L12" s="113" t="s">
        <v>366</v>
      </c>
      <c r="M12" s="113">
        <v>54774795</v>
      </c>
      <c r="N12" s="114"/>
    </row>
    <row r="13" spans="1:14" ht="20.25" customHeight="1">
      <c r="A13" s="115" t="s">
        <v>370</v>
      </c>
      <c r="B13" s="113" t="s">
        <v>366</v>
      </c>
      <c r="C13" s="113" t="s">
        <v>366</v>
      </c>
      <c r="D13" s="113" t="s">
        <v>366</v>
      </c>
      <c r="E13" s="113">
        <v>4661899</v>
      </c>
      <c r="F13" s="113" t="s">
        <v>366</v>
      </c>
      <c r="G13" s="113">
        <v>4661899</v>
      </c>
      <c r="H13" s="113">
        <v>100000</v>
      </c>
      <c r="I13" s="113">
        <v>50000</v>
      </c>
      <c r="J13" s="113">
        <v>150000</v>
      </c>
      <c r="K13" s="113">
        <v>1526500</v>
      </c>
      <c r="L13" s="113">
        <v>27000</v>
      </c>
      <c r="M13" s="113">
        <v>6365399</v>
      </c>
      <c r="N13" s="114"/>
    </row>
    <row r="14" spans="1:14" ht="20.25" customHeight="1">
      <c r="A14" s="115" t="s">
        <v>371</v>
      </c>
      <c r="B14" s="113" t="s">
        <v>366</v>
      </c>
      <c r="C14" s="113" t="s">
        <v>366</v>
      </c>
      <c r="D14" s="113" t="s">
        <v>366</v>
      </c>
      <c r="E14" s="113" t="s">
        <v>366</v>
      </c>
      <c r="F14" s="113" t="s">
        <v>366</v>
      </c>
      <c r="G14" s="113" t="s">
        <v>366</v>
      </c>
      <c r="H14" s="113" t="s">
        <v>366</v>
      </c>
      <c r="I14" s="113">
        <v>278600</v>
      </c>
      <c r="J14" s="113">
        <v>278600</v>
      </c>
      <c r="K14" s="113" t="s">
        <v>366</v>
      </c>
      <c r="L14" s="113" t="s">
        <v>366</v>
      </c>
      <c r="M14" s="113">
        <v>278600</v>
      </c>
      <c r="N14" s="114"/>
    </row>
    <row r="15" spans="1:14" ht="20.25" customHeight="1">
      <c r="A15" s="115" t="s">
        <v>372</v>
      </c>
      <c r="B15" s="113" t="s">
        <v>366</v>
      </c>
      <c r="C15" s="113" t="s">
        <v>366</v>
      </c>
      <c r="D15" s="113" t="s">
        <v>366</v>
      </c>
      <c r="E15" s="113" t="s">
        <v>366</v>
      </c>
      <c r="F15" s="113" t="s">
        <v>366</v>
      </c>
      <c r="G15" s="113" t="s">
        <v>366</v>
      </c>
      <c r="H15" s="113" t="s">
        <v>366</v>
      </c>
      <c r="I15" s="113">
        <v>278600</v>
      </c>
      <c r="J15" s="113">
        <v>278600</v>
      </c>
      <c r="K15" s="113" t="s">
        <v>366</v>
      </c>
      <c r="L15" s="113" t="s">
        <v>366</v>
      </c>
      <c r="M15" s="113">
        <v>278600</v>
      </c>
      <c r="N15" s="114"/>
    </row>
    <row r="16" spans="1:14" ht="20.25" customHeight="1">
      <c r="A16" s="115" t="s">
        <v>373</v>
      </c>
      <c r="B16" s="113" t="s">
        <v>366</v>
      </c>
      <c r="C16" s="113" t="s">
        <v>366</v>
      </c>
      <c r="D16" s="113" t="s">
        <v>366</v>
      </c>
      <c r="E16" s="113">
        <v>646716</v>
      </c>
      <c r="F16" s="113" t="s">
        <v>366</v>
      </c>
      <c r="G16" s="113">
        <v>646716</v>
      </c>
      <c r="H16" s="113" t="s">
        <v>366</v>
      </c>
      <c r="I16" s="113">
        <v>6537608</v>
      </c>
      <c r="J16" s="113">
        <v>6537608</v>
      </c>
      <c r="K16" s="113" t="s">
        <v>366</v>
      </c>
      <c r="L16" s="113" t="s">
        <v>366</v>
      </c>
      <c r="M16" s="113">
        <v>7184324</v>
      </c>
      <c r="N16" s="114"/>
    </row>
    <row r="17" spans="1:14" ht="20.25" customHeight="1">
      <c r="A17" s="115" t="s">
        <v>374</v>
      </c>
      <c r="B17" s="113" t="s">
        <v>366</v>
      </c>
      <c r="C17" s="113" t="s">
        <v>366</v>
      </c>
      <c r="D17" s="113" t="s">
        <v>366</v>
      </c>
      <c r="E17" s="113">
        <v>646716</v>
      </c>
      <c r="F17" s="113" t="s">
        <v>366</v>
      </c>
      <c r="G17" s="113">
        <v>646716</v>
      </c>
      <c r="H17" s="113" t="s">
        <v>366</v>
      </c>
      <c r="I17" s="113" t="s">
        <v>366</v>
      </c>
      <c r="J17" s="113" t="s">
        <v>366</v>
      </c>
      <c r="K17" s="113" t="s">
        <v>366</v>
      </c>
      <c r="L17" s="113" t="s">
        <v>366</v>
      </c>
      <c r="M17" s="113">
        <v>646716</v>
      </c>
      <c r="N17" s="114"/>
    </row>
    <row r="18" spans="1:14" ht="20.25" customHeight="1">
      <c r="A18" s="115" t="s">
        <v>375</v>
      </c>
      <c r="B18" s="113" t="s">
        <v>366</v>
      </c>
      <c r="C18" s="113" t="s">
        <v>366</v>
      </c>
      <c r="D18" s="113" t="s">
        <v>366</v>
      </c>
      <c r="E18" s="113" t="s">
        <v>366</v>
      </c>
      <c r="F18" s="113" t="s">
        <v>366</v>
      </c>
      <c r="G18" s="113" t="s">
        <v>366</v>
      </c>
      <c r="H18" s="113" t="s">
        <v>366</v>
      </c>
      <c r="I18" s="113">
        <v>6537608</v>
      </c>
      <c r="J18" s="113">
        <v>6537608</v>
      </c>
      <c r="K18" s="113" t="s">
        <v>366</v>
      </c>
      <c r="L18" s="113" t="s">
        <v>366</v>
      </c>
      <c r="M18" s="113">
        <v>6537608</v>
      </c>
      <c r="N18" s="114"/>
    </row>
    <row r="19" spans="1:14" ht="20.25" customHeight="1">
      <c r="A19" s="115" t="s">
        <v>376</v>
      </c>
      <c r="B19" s="113" t="s">
        <v>366</v>
      </c>
      <c r="C19" s="113" t="s">
        <v>366</v>
      </c>
      <c r="D19" s="113" t="s">
        <v>366</v>
      </c>
      <c r="E19" s="113" t="s">
        <v>366</v>
      </c>
      <c r="F19" s="113" t="s">
        <v>366</v>
      </c>
      <c r="G19" s="113" t="s">
        <v>366</v>
      </c>
      <c r="H19" s="113" t="s">
        <v>366</v>
      </c>
      <c r="I19" s="113" t="s">
        <v>366</v>
      </c>
      <c r="J19" s="113" t="s">
        <v>366</v>
      </c>
      <c r="K19" s="113" t="s">
        <v>366</v>
      </c>
      <c r="L19" s="113">
        <v>282900</v>
      </c>
      <c r="M19" s="113">
        <v>282900</v>
      </c>
      <c r="N19" s="114"/>
    </row>
    <row r="20" spans="1:14" ht="20.25" customHeight="1">
      <c r="A20" s="115" t="s">
        <v>377</v>
      </c>
      <c r="B20" s="113" t="s">
        <v>366</v>
      </c>
      <c r="C20" s="113" t="s">
        <v>366</v>
      </c>
      <c r="D20" s="113" t="s">
        <v>366</v>
      </c>
      <c r="E20" s="113" t="s">
        <v>366</v>
      </c>
      <c r="F20" s="113" t="s">
        <v>366</v>
      </c>
      <c r="G20" s="113" t="s">
        <v>366</v>
      </c>
      <c r="H20" s="113" t="s">
        <v>366</v>
      </c>
      <c r="I20" s="113" t="s">
        <v>366</v>
      </c>
      <c r="J20" s="113" t="s">
        <v>366</v>
      </c>
      <c r="K20" s="113" t="s">
        <v>366</v>
      </c>
      <c r="L20" s="113">
        <v>282900</v>
      </c>
      <c r="M20" s="113">
        <v>282900</v>
      </c>
      <c r="N20" s="114"/>
    </row>
    <row r="21" spans="1:14" ht="20.25" customHeight="1">
      <c r="A21" s="115" t="s">
        <v>378</v>
      </c>
      <c r="B21" s="113" t="s">
        <v>366</v>
      </c>
      <c r="C21" s="113" t="s">
        <v>366</v>
      </c>
      <c r="D21" s="113" t="s">
        <v>366</v>
      </c>
      <c r="E21" s="113" t="s">
        <v>366</v>
      </c>
      <c r="F21" s="113" t="s">
        <v>366</v>
      </c>
      <c r="G21" s="113" t="s">
        <v>366</v>
      </c>
      <c r="H21" s="113" t="s">
        <v>366</v>
      </c>
      <c r="I21" s="113" t="s">
        <v>366</v>
      </c>
      <c r="J21" s="113" t="s">
        <v>366</v>
      </c>
      <c r="K21" s="113" t="s">
        <v>366</v>
      </c>
      <c r="L21" s="113">
        <v>282900</v>
      </c>
      <c r="M21" s="113">
        <v>282900</v>
      </c>
      <c r="N21" s="114"/>
    </row>
    <row r="22" spans="1:14" ht="20.25" customHeight="1">
      <c r="A22" s="115"/>
      <c r="B22" s="113"/>
      <c r="C22" s="113"/>
      <c r="D22" s="113"/>
      <c r="E22" s="113"/>
      <c r="F22" s="113"/>
      <c r="G22" s="113"/>
      <c r="H22" s="113"/>
      <c r="I22" s="113"/>
      <c r="J22" s="113"/>
      <c r="K22" s="113"/>
      <c r="L22" s="113"/>
      <c r="M22" s="113"/>
      <c r="N22" s="114"/>
    </row>
    <row r="23" spans="1:14" ht="20.25" customHeight="1">
      <c r="A23" s="115"/>
      <c r="B23" s="113"/>
      <c r="C23" s="113"/>
      <c r="D23" s="113"/>
      <c r="E23" s="113"/>
      <c r="F23" s="113"/>
      <c r="G23" s="113"/>
      <c r="H23" s="113"/>
      <c r="I23" s="113"/>
      <c r="J23" s="113"/>
      <c r="K23" s="113"/>
      <c r="L23" s="113"/>
      <c r="M23" s="113"/>
      <c r="N23" s="114"/>
    </row>
    <row r="24" spans="1:14" ht="20.25" customHeight="1">
      <c r="A24" s="115"/>
      <c r="B24" s="113"/>
      <c r="C24" s="113"/>
      <c r="D24" s="113"/>
      <c r="E24" s="113"/>
      <c r="F24" s="113"/>
      <c r="G24" s="113"/>
      <c r="H24" s="113"/>
      <c r="I24" s="113"/>
      <c r="J24" s="113"/>
      <c r="K24" s="113"/>
      <c r="L24" s="113"/>
      <c r="M24" s="113"/>
      <c r="N24" s="114"/>
    </row>
    <row r="25" spans="1:14" ht="20.25" customHeight="1">
      <c r="A25" s="115"/>
      <c r="B25" s="113"/>
      <c r="C25" s="113"/>
      <c r="D25" s="113"/>
      <c r="E25" s="113"/>
      <c r="F25" s="113"/>
      <c r="G25" s="113"/>
      <c r="H25" s="113"/>
      <c r="I25" s="113"/>
      <c r="J25" s="113"/>
      <c r="K25" s="113"/>
      <c r="L25" s="113"/>
      <c r="M25" s="113"/>
      <c r="N25" s="114"/>
    </row>
    <row r="26" spans="1:14" ht="20.25" customHeight="1">
      <c r="A26" s="174"/>
      <c r="B26" s="172"/>
      <c r="C26" s="172"/>
      <c r="D26" s="172"/>
      <c r="E26" s="172"/>
      <c r="F26" s="172"/>
      <c r="G26" s="172"/>
      <c r="H26" s="172"/>
      <c r="I26" s="172"/>
      <c r="J26" s="172"/>
      <c r="K26" s="172"/>
      <c r="L26" s="172"/>
      <c r="M26" s="172"/>
      <c r="N26" s="173"/>
    </row>
    <row r="27" spans="1:14" ht="20.25" customHeight="1">
      <c r="A27" s="174"/>
      <c r="B27" s="172"/>
      <c r="C27" s="172"/>
      <c r="D27" s="172"/>
      <c r="E27" s="172"/>
      <c r="F27" s="172"/>
      <c r="G27" s="172"/>
      <c r="H27" s="172"/>
      <c r="I27" s="172"/>
      <c r="J27" s="172"/>
      <c r="K27" s="172"/>
      <c r="L27" s="172"/>
      <c r="M27" s="172"/>
      <c r="N27" s="173"/>
    </row>
    <row r="28" spans="1:14" ht="20.25" customHeight="1">
      <c r="A28" s="91"/>
      <c r="B28" s="92"/>
      <c r="C28" s="92"/>
      <c r="D28" s="92"/>
      <c r="E28" s="92"/>
      <c r="F28" s="92"/>
      <c r="G28" s="92"/>
      <c r="H28" s="92"/>
      <c r="I28" s="92"/>
      <c r="J28" s="92"/>
      <c r="K28" s="92"/>
      <c r="L28" s="92"/>
      <c r="M28" s="92"/>
      <c r="N28" s="93"/>
    </row>
    <row r="29" spans="1:14" ht="20.25" customHeight="1">
      <c r="A29" s="91"/>
      <c r="B29" s="92"/>
      <c r="C29" s="92"/>
      <c r="D29" s="92"/>
      <c r="E29" s="92"/>
      <c r="F29" s="92"/>
      <c r="G29" s="92"/>
      <c r="H29" s="92"/>
      <c r="I29" s="92"/>
      <c r="J29" s="92"/>
      <c r="K29" s="92"/>
      <c r="L29" s="92"/>
      <c r="M29" s="92"/>
      <c r="N29" s="93"/>
    </row>
    <row r="30" spans="1:14" ht="20.25" customHeight="1">
      <c r="A30" s="91"/>
      <c r="B30" s="92"/>
      <c r="C30" s="92"/>
      <c r="D30" s="92"/>
      <c r="E30" s="92"/>
      <c r="F30" s="92"/>
      <c r="G30" s="92"/>
      <c r="H30" s="92"/>
      <c r="I30" s="92"/>
      <c r="J30" s="92"/>
      <c r="K30" s="92"/>
      <c r="L30" s="92"/>
      <c r="M30" s="92"/>
      <c r="N30" s="93"/>
    </row>
    <row r="31" spans="1:14" ht="20.25" customHeight="1">
      <c r="A31" s="91"/>
      <c r="B31" s="92"/>
      <c r="C31" s="92"/>
      <c r="D31" s="92"/>
      <c r="E31" s="92"/>
      <c r="F31" s="92"/>
      <c r="G31" s="92"/>
      <c r="H31" s="92"/>
      <c r="I31" s="92"/>
      <c r="J31" s="92"/>
      <c r="K31" s="92"/>
      <c r="L31" s="92"/>
      <c r="M31" s="92"/>
      <c r="N31" s="93"/>
    </row>
    <row r="32" spans="1:14" ht="20.25" customHeight="1">
      <c r="A32" s="99"/>
      <c r="B32" s="94"/>
      <c r="C32" s="94"/>
      <c r="D32" s="94"/>
      <c r="E32" s="94"/>
      <c r="F32" s="94"/>
      <c r="G32" s="94"/>
      <c r="H32" s="94"/>
      <c r="I32" s="94"/>
      <c r="J32" s="94"/>
      <c r="K32" s="94"/>
      <c r="L32" s="94"/>
      <c r="M32" s="94"/>
      <c r="N32" s="95"/>
    </row>
    <row r="33" spans="1:13" s="112" customFormat="1" ht="17.25" customHeight="1">
      <c r="A33" s="1"/>
      <c r="B33" s="111"/>
      <c r="C33" s="111"/>
      <c r="D33" s="111"/>
      <c r="E33" s="111"/>
      <c r="F33" s="111"/>
      <c r="G33" s="111"/>
      <c r="H33" s="111"/>
      <c r="I33" s="111"/>
      <c r="J33" s="111"/>
      <c r="K33" s="111"/>
      <c r="L33" s="111"/>
      <c r="M33" s="111"/>
    </row>
    <row r="34" spans="1:13" s="112" customFormat="1" ht="17.25" customHeight="1">
      <c r="A34" s="1"/>
      <c r="B34" s="111"/>
      <c r="C34" s="111"/>
      <c r="D34" s="111"/>
      <c r="E34" s="111"/>
      <c r="F34" s="111"/>
      <c r="G34" s="111"/>
      <c r="H34" s="111"/>
      <c r="I34" s="111"/>
      <c r="J34" s="111"/>
      <c r="K34" s="111"/>
      <c r="L34" s="111"/>
      <c r="M34" s="111"/>
    </row>
  </sheetData>
  <sheetProtection/>
  <mergeCells count="9">
    <mergeCell ref="A5:A6"/>
    <mergeCell ref="B5:D5"/>
    <mergeCell ref="M4:N4"/>
    <mergeCell ref="N5:N6"/>
    <mergeCell ref="E5:G5"/>
    <mergeCell ref="H5:J5"/>
    <mergeCell ref="K5:K6"/>
    <mergeCell ref="L5:L6"/>
    <mergeCell ref="M5:M6"/>
  </mergeCells>
  <printOptions horizontalCentered="1"/>
  <pageMargins left="0.7480314960629921" right="0.35433070866141736" top="0.7874015748031497" bottom="0.3937007874015748" header="0.4724409448818898" footer="0.31496062992125984"/>
  <pageSetup firstPageNumber="44" useFirstPageNumber="1" horizontalDpi="600" verticalDpi="600" orientation="portrait" pageOrder="overThenDown"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2:IV27"/>
  <sheetViews>
    <sheetView zoomScalePageLayoutView="0" workbookViewId="0" topLeftCell="A1">
      <selection activeCell="H4" sqref="H4"/>
    </sheetView>
  </sheetViews>
  <sheetFormatPr defaultColWidth="9.00390625" defaultRowHeight="16.5"/>
  <cols>
    <col min="1" max="1" width="5.375" style="1" customWidth="1"/>
    <col min="2" max="2" width="10.00390625" style="1" customWidth="1"/>
    <col min="3" max="7" width="8.625" style="1" customWidth="1"/>
    <col min="8" max="8" width="4.375" style="1" customWidth="1"/>
    <col min="9" max="9" width="4.875" style="1" customWidth="1"/>
    <col min="10" max="10" width="4.50390625" style="1" customWidth="1"/>
    <col min="11" max="11" width="4.875" style="1" customWidth="1"/>
    <col min="12" max="12" width="4.75390625" style="1" customWidth="1"/>
    <col min="13" max="14" width="6.00390625" style="1" customWidth="1"/>
    <col min="15" max="15" width="6.875" style="1" customWidth="1"/>
    <col min="16" max="16" width="7.50390625" style="1" customWidth="1"/>
    <col min="17" max="17" width="5.25390625" style="1" customWidth="1"/>
    <col min="18" max="18" width="8.125" style="1" customWidth="1"/>
    <col min="19" max="19" width="5.50390625" style="1" customWidth="1"/>
    <col min="20" max="20" width="5.875" style="1" customWidth="1"/>
    <col min="21" max="21" width="5.375" style="1" customWidth="1"/>
    <col min="22" max="22" width="5.25390625" style="1" customWidth="1"/>
    <col min="23" max="24" width="6.375" style="1" customWidth="1"/>
    <col min="25" max="25" width="6.25390625" style="1" customWidth="1"/>
    <col min="26" max="16384" width="9.00390625" style="1" customWidth="1"/>
  </cols>
  <sheetData>
    <row r="2" spans="1:17" ht="27.75">
      <c r="A2" s="142"/>
      <c r="B2" s="142"/>
      <c r="C2" s="142"/>
      <c r="D2" s="142"/>
      <c r="E2" s="142"/>
      <c r="F2" s="137"/>
      <c r="G2" s="138"/>
      <c r="H2" s="506" t="s">
        <v>115</v>
      </c>
      <c r="I2" s="507"/>
      <c r="J2" s="507"/>
      <c r="K2" s="507"/>
      <c r="L2" s="507"/>
      <c r="M2" s="507"/>
      <c r="N2" s="444" t="s">
        <v>114</v>
      </c>
      <c r="O2" s="445"/>
      <c r="P2" s="445"/>
      <c r="Q2" s="445"/>
    </row>
    <row r="3" spans="1:25" s="15" customFormat="1" ht="28.5" customHeight="1">
      <c r="A3" s="142"/>
      <c r="B3" s="136"/>
      <c r="C3" s="136"/>
      <c r="D3" s="136"/>
      <c r="E3" s="136"/>
      <c r="F3" s="136"/>
      <c r="G3" s="136"/>
      <c r="H3" s="203"/>
      <c r="I3" s="446" t="s">
        <v>116</v>
      </c>
      <c r="J3" s="447"/>
      <c r="K3" s="447"/>
      <c r="L3" s="447"/>
      <c r="M3" s="447"/>
      <c r="N3" s="147" t="s">
        <v>113</v>
      </c>
      <c r="O3" s="204"/>
      <c r="P3" s="204"/>
      <c r="R3" s="133"/>
      <c r="S3" s="133"/>
      <c r="T3" s="133"/>
      <c r="U3" s="133"/>
      <c r="V3" s="133"/>
      <c r="X3" s="136"/>
      <c r="Y3" s="136"/>
    </row>
    <row r="4" spans="6:256" s="2" customFormat="1" ht="20.25" customHeight="1">
      <c r="F4" s="146"/>
      <c r="G4" s="146"/>
      <c r="H4" s="146"/>
      <c r="I4" s="146"/>
      <c r="J4" s="134"/>
      <c r="K4" s="8"/>
      <c r="L4" s="202" t="s">
        <v>112</v>
      </c>
      <c r="M4" s="202"/>
      <c r="N4" s="202" t="s">
        <v>117</v>
      </c>
      <c r="T4" s="118" t="s">
        <v>322</v>
      </c>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 ht="33" customHeight="1">
      <c r="A5" s="406" t="s">
        <v>260</v>
      </c>
      <c r="B5" s="415"/>
      <c r="C5" s="415"/>
      <c r="D5" s="415"/>
      <c r="E5" s="407"/>
      <c r="F5" s="410" t="s">
        <v>335</v>
      </c>
      <c r="G5" s="410" t="s">
        <v>291</v>
      </c>
      <c r="H5" s="435" t="s">
        <v>74</v>
      </c>
      <c r="I5" s="436"/>
      <c r="J5" s="437"/>
      <c r="K5" s="435" t="s">
        <v>75</v>
      </c>
      <c r="L5" s="436"/>
      <c r="M5" s="437"/>
      <c r="N5" s="438" t="s">
        <v>76</v>
      </c>
      <c r="O5" s="440" t="s">
        <v>342</v>
      </c>
      <c r="P5" s="417"/>
      <c r="Q5" s="441"/>
      <c r="R5" s="199" t="s">
        <v>77</v>
      </c>
      <c r="S5" s="442" t="s">
        <v>78</v>
      </c>
      <c r="T5" s="443"/>
      <c r="U5" s="442" t="s">
        <v>79</v>
      </c>
      <c r="V5" s="443"/>
      <c r="W5" s="442" t="s">
        <v>80</v>
      </c>
      <c r="X5" s="443"/>
      <c r="Y5" s="410" t="s">
        <v>286</v>
      </c>
    </row>
    <row r="6" spans="1:25" ht="85.5" customHeight="1">
      <c r="A6" s="7" t="s">
        <v>237</v>
      </c>
      <c r="B6" s="7" t="s">
        <v>261</v>
      </c>
      <c r="C6" s="200" t="s">
        <v>81</v>
      </c>
      <c r="D6" s="7" t="s">
        <v>325</v>
      </c>
      <c r="E6" s="7" t="s">
        <v>326</v>
      </c>
      <c r="F6" s="411"/>
      <c r="G6" s="411"/>
      <c r="H6" s="200" t="s">
        <v>82</v>
      </c>
      <c r="I6" s="200" t="s">
        <v>83</v>
      </c>
      <c r="J6" s="200" t="s">
        <v>84</v>
      </c>
      <c r="K6" s="200" t="s">
        <v>82</v>
      </c>
      <c r="L6" s="200" t="s">
        <v>83</v>
      </c>
      <c r="M6" s="200" t="s">
        <v>84</v>
      </c>
      <c r="N6" s="439"/>
      <c r="O6" s="7" t="s">
        <v>336</v>
      </c>
      <c r="P6" s="7" t="s">
        <v>334</v>
      </c>
      <c r="Q6" s="200" t="s">
        <v>85</v>
      </c>
      <c r="R6" s="200" t="s">
        <v>86</v>
      </c>
      <c r="S6" s="201" t="s">
        <v>87</v>
      </c>
      <c r="T6" s="201" t="s">
        <v>88</v>
      </c>
      <c r="U6" s="201" t="s">
        <v>87</v>
      </c>
      <c r="V6" s="201" t="s">
        <v>88</v>
      </c>
      <c r="W6" s="201" t="s">
        <v>87</v>
      </c>
      <c r="X6" s="201" t="s">
        <v>88</v>
      </c>
      <c r="Y6" s="411"/>
    </row>
    <row r="7" spans="1:256" s="9" customFormat="1" ht="108" customHeight="1">
      <c r="A7" s="197" t="s">
        <v>69</v>
      </c>
      <c r="B7" s="196" t="s">
        <v>406</v>
      </c>
      <c r="C7" s="196" t="s">
        <v>70</v>
      </c>
      <c r="D7" s="196">
        <v>200000</v>
      </c>
      <c r="E7" s="196">
        <v>199980</v>
      </c>
      <c r="F7" s="196" t="s">
        <v>403</v>
      </c>
      <c r="G7" s="196" t="s">
        <v>71</v>
      </c>
      <c r="H7" s="196">
        <v>102</v>
      </c>
      <c r="I7" s="196">
        <v>12</v>
      </c>
      <c r="J7" s="196">
        <v>9</v>
      </c>
      <c r="K7" s="196">
        <v>102</v>
      </c>
      <c r="L7" s="196">
        <v>12</v>
      </c>
      <c r="M7" s="196">
        <v>13</v>
      </c>
      <c r="N7" s="196">
        <v>5</v>
      </c>
      <c r="O7" s="196" t="s">
        <v>72</v>
      </c>
      <c r="P7" s="196" t="s">
        <v>73</v>
      </c>
      <c r="Q7" s="196"/>
      <c r="R7" s="196">
        <v>5</v>
      </c>
      <c r="S7" s="196"/>
      <c r="T7" s="196"/>
      <c r="U7" s="196"/>
      <c r="V7" s="196"/>
      <c r="W7" s="196"/>
      <c r="X7" s="196"/>
      <c r="Y7" s="198"/>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 ht="24.75" customHeight="1">
      <c r="A8" s="38"/>
      <c r="B8" s="38"/>
      <c r="C8" s="30"/>
      <c r="D8" s="51"/>
      <c r="E8" s="51"/>
      <c r="F8" s="51"/>
      <c r="G8" s="30"/>
      <c r="H8" s="30"/>
      <c r="I8" s="30"/>
      <c r="J8" s="30"/>
      <c r="K8" s="30"/>
      <c r="L8" s="30"/>
      <c r="M8" s="30"/>
      <c r="N8" s="30"/>
      <c r="O8" s="30"/>
      <c r="P8" s="30"/>
      <c r="Q8" s="30"/>
      <c r="R8" s="30"/>
      <c r="S8" s="30"/>
      <c r="T8" s="30"/>
      <c r="U8" s="30"/>
      <c r="V8" s="30"/>
      <c r="W8" s="30"/>
      <c r="X8" s="30"/>
      <c r="Y8" s="30"/>
    </row>
    <row r="9" spans="1:25" ht="24.75" customHeight="1">
      <c r="A9" s="38"/>
      <c r="B9" s="38"/>
      <c r="C9" s="30"/>
      <c r="D9" s="51"/>
      <c r="E9" s="51"/>
      <c r="F9" s="51"/>
      <c r="G9" s="30"/>
      <c r="H9" s="30"/>
      <c r="I9" s="30"/>
      <c r="J9" s="30"/>
      <c r="K9" s="30"/>
      <c r="L9" s="30"/>
      <c r="M9" s="30"/>
      <c r="N9" s="30"/>
      <c r="O9" s="30"/>
      <c r="P9" s="30"/>
      <c r="Q9" s="30"/>
      <c r="R9" s="30"/>
      <c r="S9" s="30"/>
      <c r="T9" s="30"/>
      <c r="U9" s="30"/>
      <c r="V9" s="30"/>
      <c r="W9" s="30"/>
      <c r="X9" s="30"/>
      <c r="Y9" s="30"/>
    </row>
    <row r="10" spans="1:25" ht="24.75" customHeight="1">
      <c r="A10" s="38"/>
      <c r="B10" s="38"/>
      <c r="C10" s="30"/>
      <c r="D10" s="51"/>
      <c r="E10" s="51"/>
      <c r="F10" s="51"/>
      <c r="G10" s="30"/>
      <c r="H10" s="30"/>
      <c r="I10" s="30"/>
      <c r="J10" s="30"/>
      <c r="K10" s="30"/>
      <c r="L10" s="30"/>
      <c r="M10" s="30"/>
      <c r="N10" s="30"/>
      <c r="O10" s="30"/>
      <c r="P10" s="30"/>
      <c r="Q10" s="30"/>
      <c r="R10" s="30"/>
      <c r="S10" s="30"/>
      <c r="T10" s="30"/>
      <c r="U10" s="30"/>
      <c r="V10" s="30"/>
      <c r="W10" s="30"/>
      <c r="X10" s="30"/>
      <c r="Y10" s="30"/>
    </row>
    <row r="11" spans="1:25" ht="24.75" customHeight="1">
      <c r="A11" s="38"/>
      <c r="B11" s="38"/>
      <c r="C11" s="30"/>
      <c r="D11" s="51"/>
      <c r="E11" s="51"/>
      <c r="F11" s="51"/>
      <c r="G11" s="30"/>
      <c r="H11" s="30"/>
      <c r="I11" s="30"/>
      <c r="J11" s="30"/>
      <c r="K11" s="30"/>
      <c r="L11" s="30"/>
      <c r="M11" s="30"/>
      <c r="N11" s="30"/>
      <c r="O11" s="30"/>
      <c r="P11" s="30"/>
      <c r="Q11" s="30"/>
      <c r="R11" s="30"/>
      <c r="S11" s="30"/>
      <c r="T11" s="30"/>
      <c r="U11" s="30"/>
      <c r="V11" s="30"/>
      <c r="W11" s="30"/>
      <c r="X11" s="30"/>
      <c r="Y11" s="30"/>
    </row>
    <row r="12" spans="1:25" ht="24.75" customHeight="1">
      <c r="A12" s="38"/>
      <c r="B12" s="38"/>
      <c r="C12" s="30"/>
      <c r="D12" s="51"/>
      <c r="E12" s="51"/>
      <c r="F12" s="51"/>
      <c r="G12" s="30"/>
      <c r="H12" s="30"/>
      <c r="I12" s="30"/>
      <c r="J12" s="30"/>
      <c r="K12" s="30"/>
      <c r="L12" s="30"/>
      <c r="M12" s="30"/>
      <c r="N12" s="30"/>
      <c r="O12" s="30"/>
      <c r="P12" s="30"/>
      <c r="Q12" s="30"/>
      <c r="R12" s="30"/>
      <c r="S12" s="30"/>
      <c r="T12" s="30"/>
      <c r="U12" s="30"/>
      <c r="V12" s="30"/>
      <c r="W12" s="30"/>
      <c r="X12" s="30"/>
      <c r="Y12" s="30"/>
    </row>
    <row r="13" spans="1:25" ht="24.75" customHeight="1">
      <c r="A13" s="38"/>
      <c r="B13" s="38"/>
      <c r="C13" s="30"/>
      <c r="D13" s="51"/>
      <c r="E13" s="51"/>
      <c r="F13" s="51"/>
      <c r="G13" s="30"/>
      <c r="H13" s="30"/>
      <c r="I13" s="30"/>
      <c r="J13" s="30"/>
      <c r="K13" s="30"/>
      <c r="L13" s="30"/>
      <c r="M13" s="30"/>
      <c r="N13" s="30"/>
      <c r="O13" s="30"/>
      <c r="P13" s="30"/>
      <c r="Q13" s="30"/>
      <c r="R13" s="30"/>
      <c r="S13" s="30"/>
      <c r="T13" s="30"/>
      <c r="U13" s="30"/>
      <c r="V13" s="30"/>
      <c r="W13" s="30"/>
      <c r="X13" s="30"/>
      <c r="Y13" s="30"/>
    </row>
    <row r="14" spans="1:25" ht="24.75" customHeight="1">
      <c r="A14" s="38"/>
      <c r="B14" s="38"/>
      <c r="C14" s="30"/>
      <c r="D14" s="51"/>
      <c r="E14" s="51"/>
      <c r="F14" s="51"/>
      <c r="G14" s="30"/>
      <c r="H14" s="30"/>
      <c r="I14" s="30"/>
      <c r="J14" s="30"/>
      <c r="K14" s="30"/>
      <c r="L14" s="30"/>
      <c r="M14" s="30"/>
      <c r="N14" s="30"/>
      <c r="O14" s="30"/>
      <c r="P14" s="30"/>
      <c r="Q14" s="30"/>
      <c r="R14" s="30"/>
      <c r="S14" s="30"/>
      <c r="T14" s="30"/>
      <c r="U14" s="30"/>
      <c r="V14" s="30"/>
      <c r="W14" s="30"/>
      <c r="X14" s="30"/>
      <c r="Y14" s="30"/>
    </row>
    <row r="15" spans="1:25" ht="24.75" customHeight="1">
      <c r="A15" s="38"/>
      <c r="B15" s="38"/>
      <c r="C15" s="30"/>
      <c r="D15" s="51"/>
      <c r="E15" s="51"/>
      <c r="F15" s="51"/>
      <c r="G15" s="30"/>
      <c r="H15" s="30"/>
      <c r="I15" s="30"/>
      <c r="J15" s="30"/>
      <c r="K15" s="30"/>
      <c r="L15" s="30"/>
      <c r="M15" s="30"/>
      <c r="N15" s="30"/>
      <c r="O15" s="30"/>
      <c r="P15" s="30"/>
      <c r="Q15" s="30"/>
      <c r="R15" s="30"/>
      <c r="S15" s="30"/>
      <c r="T15" s="30"/>
      <c r="U15" s="30"/>
      <c r="V15" s="30"/>
      <c r="W15" s="30"/>
      <c r="X15" s="30"/>
      <c r="Y15" s="30"/>
    </row>
    <row r="16" spans="1:25" ht="24.75" customHeight="1">
      <c r="A16" s="30"/>
      <c r="B16" s="30"/>
      <c r="C16" s="30"/>
      <c r="D16" s="51"/>
      <c r="E16" s="51"/>
      <c r="F16" s="51"/>
      <c r="G16" s="30"/>
      <c r="H16" s="30"/>
      <c r="I16" s="30"/>
      <c r="J16" s="30"/>
      <c r="K16" s="30"/>
      <c r="L16" s="30"/>
      <c r="M16" s="30"/>
      <c r="N16" s="30"/>
      <c r="O16" s="30"/>
      <c r="P16" s="30"/>
      <c r="Q16" s="30"/>
      <c r="R16" s="30"/>
      <c r="S16" s="30"/>
      <c r="T16" s="30"/>
      <c r="U16" s="30"/>
      <c r="V16" s="30"/>
      <c r="W16" s="30"/>
      <c r="X16" s="30"/>
      <c r="Y16" s="30"/>
    </row>
    <row r="17" spans="1:25" ht="24.7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ht="24.75" customHeight="1">
      <c r="A18" s="6"/>
      <c r="B18" s="6"/>
      <c r="C18" s="6"/>
      <c r="D18" s="6"/>
      <c r="E18" s="6"/>
      <c r="F18" s="6"/>
      <c r="G18" s="6"/>
      <c r="H18" s="6"/>
      <c r="I18" s="6"/>
      <c r="J18" s="6"/>
      <c r="K18" s="6"/>
      <c r="L18" s="6"/>
      <c r="M18" s="6"/>
      <c r="N18" s="6"/>
      <c r="O18" s="6"/>
      <c r="P18" s="6"/>
      <c r="Q18" s="6"/>
      <c r="R18" s="6"/>
      <c r="S18" s="6"/>
      <c r="T18" s="6"/>
      <c r="U18" s="6"/>
      <c r="V18" s="6"/>
      <c r="W18" s="6"/>
      <c r="X18" s="6"/>
      <c r="Y18" s="6"/>
    </row>
    <row r="19" spans="1:22" ht="23.25" customHeight="1">
      <c r="A19" s="12"/>
      <c r="B19" s="12"/>
      <c r="C19" s="27"/>
      <c r="D19" s="27"/>
      <c r="E19" s="27"/>
      <c r="F19" s="27"/>
      <c r="G19" s="27"/>
      <c r="H19" s="27"/>
      <c r="I19" s="27"/>
      <c r="J19" s="27"/>
      <c r="K19" s="27"/>
      <c r="L19" s="27"/>
      <c r="M19" s="27"/>
      <c r="N19" s="27"/>
      <c r="O19" s="27"/>
      <c r="P19" s="27"/>
      <c r="Q19" s="27"/>
      <c r="R19" s="27"/>
      <c r="S19" s="27"/>
      <c r="T19" s="27"/>
      <c r="U19" s="27"/>
      <c r="V19" s="27"/>
    </row>
    <row r="20" spans="1:22" ht="23.25" customHeight="1">
      <c r="A20" s="12"/>
      <c r="B20" s="12"/>
      <c r="C20" s="27"/>
      <c r="D20" s="27"/>
      <c r="E20" s="27"/>
      <c r="F20" s="27"/>
      <c r="G20" s="27"/>
      <c r="H20" s="27"/>
      <c r="I20" s="27"/>
      <c r="J20" s="27"/>
      <c r="K20" s="27"/>
      <c r="L20" s="27"/>
      <c r="M20" s="27"/>
      <c r="N20" s="27"/>
      <c r="O20" s="27"/>
      <c r="P20" s="27"/>
      <c r="Q20" s="27"/>
      <c r="R20" s="27"/>
      <c r="S20" s="27"/>
      <c r="T20" s="27"/>
      <c r="U20" s="27"/>
      <c r="V20" s="27"/>
    </row>
    <row r="21" spans="1:22" ht="23.25" customHeight="1">
      <c r="A21" s="12"/>
      <c r="B21" s="12"/>
      <c r="C21" s="27"/>
      <c r="D21" s="27"/>
      <c r="E21" s="27"/>
      <c r="F21" s="27"/>
      <c r="G21" s="27"/>
      <c r="H21" s="27"/>
      <c r="I21" s="27"/>
      <c r="J21" s="27"/>
      <c r="K21" s="27"/>
      <c r="L21" s="27"/>
      <c r="M21" s="27"/>
      <c r="N21" s="27"/>
      <c r="O21" s="27"/>
      <c r="P21" s="27"/>
      <c r="Q21" s="27"/>
      <c r="R21" s="27"/>
      <c r="S21" s="27"/>
      <c r="T21" s="27"/>
      <c r="U21" s="27"/>
      <c r="V21" s="27"/>
    </row>
    <row r="22" spans="1:22" ht="23.25" customHeight="1">
      <c r="A22" s="12"/>
      <c r="B22" s="12"/>
      <c r="C22" s="27"/>
      <c r="D22" s="27"/>
      <c r="E22" s="27"/>
      <c r="F22" s="27"/>
      <c r="G22" s="27"/>
      <c r="H22" s="27"/>
      <c r="I22" s="27"/>
      <c r="J22" s="27"/>
      <c r="K22" s="27"/>
      <c r="L22" s="27"/>
      <c r="M22" s="27"/>
      <c r="N22" s="27"/>
      <c r="O22" s="27"/>
      <c r="P22" s="27"/>
      <c r="Q22" s="27"/>
      <c r="R22" s="27"/>
      <c r="S22" s="27"/>
      <c r="T22" s="27"/>
      <c r="U22" s="27"/>
      <c r="V22" s="27"/>
    </row>
    <row r="23" spans="1:20" ht="23.25" customHeight="1">
      <c r="A23" s="12"/>
      <c r="B23" s="12"/>
      <c r="C23" s="12"/>
      <c r="D23" s="12"/>
      <c r="E23" s="12"/>
      <c r="F23" s="12"/>
      <c r="G23" s="12"/>
      <c r="H23" s="12"/>
      <c r="I23" s="12"/>
      <c r="J23" s="12"/>
      <c r="K23" s="12"/>
      <c r="L23" s="12"/>
      <c r="M23" s="12"/>
      <c r="N23" s="12"/>
      <c r="O23" s="12"/>
      <c r="P23" s="12"/>
      <c r="Q23" s="12"/>
      <c r="R23" s="12"/>
      <c r="S23" s="12"/>
      <c r="T23" s="12"/>
    </row>
    <row r="24" spans="1:20" ht="23.25" customHeight="1">
      <c r="A24" s="12"/>
      <c r="B24" s="12"/>
      <c r="C24" s="12"/>
      <c r="D24" s="12"/>
      <c r="E24" s="12"/>
      <c r="F24" s="12"/>
      <c r="G24" s="12"/>
      <c r="H24" s="12"/>
      <c r="I24" s="12"/>
      <c r="J24" s="12"/>
      <c r="K24" s="12"/>
      <c r="L24" s="12"/>
      <c r="M24" s="12"/>
      <c r="N24" s="12"/>
      <c r="O24" s="12"/>
      <c r="P24" s="12"/>
      <c r="Q24" s="12"/>
      <c r="R24" s="12"/>
      <c r="S24" s="12"/>
      <c r="T24" s="12"/>
    </row>
    <row r="25" spans="1:20" ht="15.75">
      <c r="A25" s="12"/>
      <c r="B25" s="12"/>
      <c r="C25" s="12"/>
      <c r="D25" s="12"/>
      <c r="E25" s="12"/>
      <c r="F25" s="12"/>
      <c r="G25" s="12"/>
      <c r="H25" s="12"/>
      <c r="I25" s="12"/>
      <c r="J25" s="12"/>
      <c r="K25" s="12"/>
      <c r="L25" s="12"/>
      <c r="M25" s="12"/>
      <c r="N25" s="12"/>
      <c r="O25" s="12"/>
      <c r="P25" s="12"/>
      <c r="Q25" s="12"/>
      <c r="R25" s="12"/>
      <c r="S25" s="12"/>
      <c r="T25" s="12"/>
    </row>
    <row r="26" spans="1:20" ht="15.75">
      <c r="A26" s="12"/>
      <c r="B26" s="12"/>
      <c r="C26" s="12"/>
      <c r="D26" s="12"/>
      <c r="E26" s="12"/>
      <c r="F26" s="12"/>
      <c r="G26" s="12"/>
      <c r="H26" s="12"/>
      <c r="I26" s="12"/>
      <c r="J26" s="12"/>
      <c r="K26" s="12"/>
      <c r="L26" s="12"/>
      <c r="M26" s="12"/>
      <c r="N26" s="12"/>
      <c r="O26" s="12"/>
      <c r="P26" s="12"/>
      <c r="Q26" s="12"/>
      <c r="R26" s="12"/>
      <c r="S26" s="12"/>
      <c r="T26" s="12"/>
    </row>
    <row r="27" spans="1:20" ht="15.75">
      <c r="A27" s="12"/>
      <c r="B27" s="12"/>
      <c r="C27" s="12"/>
      <c r="D27" s="12"/>
      <c r="E27" s="12"/>
      <c r="F27" s="12"/>
      <c r="G27" s="12"/>
      <c r="H27" s="12"/>
      <c r="I27" s="12"/>
      <c r="J27" s="12"/>
      <c r="K27" s="12"/>
      <c r="L27" s="12"/>
      <c r="M27" s="12"/>
      <c r="N27" s="12"/>
      <c r="O27" s="12"/>
      <c r="P27" s="12"/>
      <c r="Q27" s="12"/>
      <c r="R27" s="12"/>
      <c r="S27" s="12"/>
      <c r="T27" s="12"/>
    </row>
  </sheetData>
  <sheetProtection/>
  <mergeCells count="14">
    <mergeCell ref="N2:Q2"/>
    <mergeCell ref="I3:M3"/>
    <mergeCell ref="S5:T5"/>
    <mergeCell ref="H2:M2"/>
    <mergeCell ref="A5:E5"/>
    <mergeCell ref="G5:G6"/>
    <mergeCell ref="F5:F6"/>
    <mergeCell ref="Y5:Y6"/>
    <mergeCell ref="H5:J5"/>
    <mergeCell ref="K5:M5"/>
    <mergeCell ref="N5:N6"/>
    <mergeCell ref="O5:Q5"/>
    <mergeCell ref="U5:V5"/>
    <mergeCell ref="W5:X5"/>
  </mergeCells>
  <printOptions horizontalCentered="1"/>
  <pageMargins left="0.7480314960629921" right="0.5511811023622047" top="0.7874015748031497" bottom="0.3937007874015748" header="0.4724409448818898" footer="0.31496062992125984"/>
  <pageSetup firstPageNumber="87" useFirstPageNumber="1" horizontalDpi="600" verticalDpi="600" orientation="portrait" pageOrder="overThenDown"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2:AB32"/>
  <sheetViews>
    <sheetView zoomScalePageLayoutView="0" workbookViewId="0" topLeftCell="A1">
      <selection activeCell="A1" sqref="A1:IV16384"/>
    </sheetView>
  </sheetViews>
  <sheetFormatPr defaultColWidth="9.00390625" defaultRowHeight="16.5"/>
  <cols>
    <col min="1" max="1" width="5.625" style="1" customWidth="1"/>
    <col min="2" max="2" width="8.75390625" style="1" customWidth="1"/>
    <col min="3" max="6" width="6.00390625" style="1" customWidth="1"/>
    <col min="7" max="7" width="8.625" style="1" customWidth="1"/>
    <col min="8" max="13" width="4.50390625" style="1" customWidth="1"/>
    <col min="14" max="14" width="5.375" style="1" customWidth="1"/>
    <col min="15" max="15" width="10.375" style="1" customWidth="1"/>
    <col min="16" max="16" width="5.125" style="1" customWidth="1"/>
    <col min="17" max="17" width="5.75390625" style="1" customWidth="1"/>
    <col min="18" max="18" width="5.625" style="1" customWidth="1"/>
    <col min="19" max="24" width="5.75390625" style="1" customWidth="1"/>
    <col min="25" max="16384" width="9.00390625" style="1" customWidth="1"/>
  </cols>
  <sheetData>
    <row r="2" spans="1:20" s="15" customFormat="1" ht="27.75">
      <c r="A2" s="142"/>
      <c r="B2" s="136"/>
      <c r="C2" s="136"/>
      <c r="D2" s="136"/>
      <c r="E2" s="136"/>
      <c r="F2" s="136"/>
      <c r="G2" s="136"/>
      <c r="H2" s="136"/>
      <c r="I2" s="136"/>
      <c r="M2" s="136"/>
      <c r="N2" s="132" t="s">
        <v>159</v>
      </c>
      <c r="O2" s="133" t="s">
        <v>160</v>
      </c>
      <c r="P2" s="136"/>
      <c r="Q2" s="136"/>
      <c r="R2" s="136"/>
      <c r="S2" s="136"/>
      <c r="T2" s="136"/>
    </row>
    <row r="3" spans="2:20" s="15" customFormat="1" ht="28.5" customHeight="1">
      <c r="B3" s="136"/>
      <c r="C3" s="136"/>
      <c r="D3" s="136"/>
      <c r="E3" s="136"/>
      <c r="F3" s="136"/>
      <c r="G3" s="136"/>
      <c r="H3" s="136"/>
      <c r="I3" s="136"/>
      <c r="M3" s="136"/>
      <c r="N3" s="132" t="s">
        <v>161</v>
      </c>
      <c r="O3" s="142" t="s">
        <v>162</v>
      </c>
      <c r="P3" s="136"/>
      <c r="Q3" s="136"/>
      <c r="R3" s="136"/>
      <c r="S3" s="136"/>
      <c r="T3" s="136"/>
    </row>
    <row r="4" spans="6:25" s="2" customFormat="1" ht="20.25" customHeight="1">
      <c r="F4" s="146"/>
      <c r="G4" s="146"/>
      <c r="H4" s="146"/>
      <c r="L4" s="450" t="s">
        <v>163</v>
      </c>
      <c r="M4" s="451"/>
      <c r="N4" s="451"/>
      <c r="O4" s="146" t="s">
        <v>164</v>
      </c>
      <c r="P4" s="134"/>
      <c r="R4" s="8"/>
      <c r="S4" s="8"/>
      <c r="T4" s="8"/>
      <c r="U4" s="8"/>
      <c r="V4" s="8"/>
      <c r="X4" s="125"/>
      <c r="Y4" s="118" t="s">
        <v>165</v>
      </c>
    </row>
    <row r="5" spans="1:25" ht="33" customHeight="1">
      <c r="A5" s="406" t="s">
        <v>89</v>
      </c>
      <c r="B5" s="415"/>
      <c r="C5" s="415"/>
      <c r="D5" s="415"/>
      <c r="E5" s="407"/>
      <c r="F5" s="410" t="s">
        <v>166</v>
      </c>
      <c r="G5" s="455" t="s">
        <v>167</v>
      </c>
      <c r="H5" s="442" t="s">
        <v>90</v>
      </c>
      <c r="I5" s="452"/>
      <c r="J5" s="443"/>
      <c r="K5" s="442" t="s">
        <v>91</v>
      </c>
      <c r="L5" s="452"/>
      <c r="M5" s="443"/>
      <c r="N5" s="438" t="s">
        <v>92</v>
      </c>
      <c r="O5" s="440" t="s">
        <v>93</v>
      </c>
      <c r="P5" s="417"/>
      <c r="Q5" s="418"/>
      <c r="R5" s="199" t="s">
        <v>94</v>
      </c>
      <c r="S5" s="448" t="s">
        <v>95</v>
      </c>
      <c r="T5" s="449"/>
      <c r="U5" s="442" t="s">
        <v>96</v>
      </c>
      <c r="V5" s="443"/>
      <c r="W5" s="442" t="s">
        <v>97</v>
      </c>
      <c r="X5" s="443"/>
      <c r="Y5" s="410" t="s">
        <v>98</v>
      </c>
    </row>
    <row r="6" spans="1:25" ht="85.5" customHeight="1">
      <c r="A6" s="7" t="s">
        <v>99</v>
      </c>
      <c r="B6" s="7" t="s">
        <v>100</v>
      </c>
      <c r="C6" s="200" t="s">
        <v>101</v>
      </c>
      <c r="D6" s="7" t="s">
        <v>102</v>
      </c>
      <c r="E6" s="7" t="s">
        <v>103</v>
      </c>
      <c r="F6" s="411"/>
      <c r="G6" s="456"/>
      <c r="H6" s="200" t="s">
        <v>104</v>
      </c>
      <c r="I6" s="200" t="s">
        <v>105</v>
      </c>
      <c r="J6" s="200" t="s">
        <v>106</v>
      </c>
      <c r="K6" s="200" t="s">
        <v>104</v>
      </c>
      <c r="L6" s="200" t="s">
        <v>105</v>
      </c>
      <c r="M6" s="200" t="s">
        <v>106</v>
      </c>
      <c r="N6" s="453"/>
      <c r="O6" s="7" t="s">
        <v>168</v>
      </c>
      <c r="P6" s="210" t="s">
        <v>107</v>
      </c>
      <c r="Q6" s="200" t="s">
        <v>108</v>
      </c>
      <c r="R6" s="200" t="s">
        <v>109</v>
      </c>
      <c r="S6" s="201" t="s">
        <v>110</v>
      </c>
      <c r="T6" s="201" t="s">
        <v>111</v>
      </c>
      <c r="U6" s="201" t="s">
        <v>110</v>
      </c>
      <c r="V6" s="201" t="s">
        <v>111</v>
      </c>
      <c r="W6" s="201" t="s">
        <v>110</v>
      </c>
      <c r="X6" s="201" t="s">
        <v>111</v>
      </c>
      <c r="Y6" s="411"/>
    </row>
    <row r="7" spans="1:25" ht="24.75" customHeight="1">
      <c r="A7" s="52"/>
      <c r="B7" s="211" t="s">
        <v>134</v>
      </c>
      <c r="C7" s="29"/>
      <c r="D7" s="53"/>
      <c r="E7" s="53"/>
      <c r="F7" s="53"/>
      <c r="G7" s="29"/>
      <c r="H7" s="29"/>
      <c r="I7" s="29"/>
      <c r="J7" s="29"/>
      <c r="K7" s="29"/>
      <c r="L7" s="29"/>
      <c r="M7" s="29"/>
      <c r="N7" s="29"/>
      <c r="O7" s="29"/>
      <c r="P7" s="29"/>
      <c r="Q7" s="29"/>
      <c r="R7" s="29"/>
      <c r="S7" s="29"/>
      <c r="T7" s="29"/>
      <c r="U7" s="29"/>
      <c r="V7" s="29"/>
      <c r="W7" s="29"/>
      <c r="X7" s="29"/>
      <c r="Y7" s="29"/>
    </row>
    <row r="8" spans="1:25" ht="24.75" customHeight="1">
      <c r="A8" s="38"/>
      <c r="B8" s="38"/>
      <c r="C8" s="30"/>
      <c r="D8" s="51"/>
      <c r="E8" s="51"/>
      <c r="F8" s="51"/>
      <c r="G8" s="30"/>
      <c r="H8" s="30"/>
      <c r="I8" s="30"/>
      <c r="J8" s="30"/>
      <c r="K8" s="30"/>
      <c r="L8" s="30"/>
      <c r="M8" s="30"/>
      <c r="N8" s="30"/>
      <c r="O8" s="30"/>
      <c r="P8" s="30"/>
      <c r="Q8" s="30"/>
      <c r="R8" s="30"/>
      <c r="S8" s="30"/>
      <c r="T8" s="30"/>
      <c r="U8" s="30"/>
      <c r="V8" s="30"/>
      <c r="W8" s="30"/>
      <c r="X8" s="30"/>
      <c r="Y8" s="30"/>
    </row>
    <row r="9" spans="1:25" ht="24.75" customHeight="1">
      <c r="A9" s="38"/>
      <c r="B9" s="38"/>
      <c r="C9" s="30"/>
      <c r="D9" s="51"/>
      <c r="E9" s="51"/>
      <c r="F9" s="51"/>
      <c r="G9" s="30"/>
      <c r="H9" s="30"/>
      <c r="I9" s="30"/>
      <c r="J9" s="30"/>
      <c r="K9" s="30"/>
      <c r="L9" s="30"/>
      <c r="M9" s="30"/>
      <c r="N9" s="30"/>
      <c r="O9" s="30"/>
      <c r="P9" s="30"/>
      <c r="Q9" s="30"/>
      <c r="R9" s="30"/>
      <c r="S9" s="30"/>
      <c r="T9" s="30"/>
      <c r="U9" s="30"/>
      <c r="V9" s="30"/>
      <c r="W9" s="30"/>
      <c r="X9" s="30"/>
      <c r="Y9" s="30"/>
    </row>
    <row r="10" spans="1:25" ht="24.75" customHeight="1">
      <c r="A10" s="38"/>
      <c r="B10" s="38"/>
      <c r="C10" s="30"/>
      <c r="D10" s="51"/>
      <c r="E10" s="51"/>
      <c r="F10" s="51"/>
      <c r="G10" s="30"/>
      <c r="H10" s="30"/>
      <c r="I10" s="30"/>
      <c r="J10" s="30"/>
      <c r="K10" s="30"/>
      <c r="L10" s="30"/>
      <c r="M10" s="30"/>
      <c r="N10" s="30"/>
      <c r="O10" s="30"/>
      <c r="P10" s="30"/>
      <c r="Q10" s="30"/>
      <c r="R10" s="30"/>
      <c r="S10" s="30"/>
      <c r="T10" s="30"/>
      <c r="U10" s="30"/>
      <c r="V10" s="30"/>
      <c r="W10" s="30"/>
      <c r="X10" s="30"/>
      <c r="Y10" s="30"/>
    </row>
    <row r="11" spans="1:25" ht="24.75" customHeight="1">
      <c r="A11" s="38"/>
      <c r="B11" s="38"/>
      <c r="C11" s="30"/>
      <c r="D11" s="51"/>
      <c r="E11" s="51"/>
      <c r="F11" s="51"/>
      <c r="G11" s="30"/>
      <c r="H11" s="30"/>
      <c r="I11" s="30"/>
      <c r="J11" s="30"/>
      <c r="K11" s="30"/>
      <c r="L11" s="30"/>
      <c r="M11" s="30"/>
      <c r="N11" s="30"/>
      <c r="O11" s="30"/>
      <c r="P11" s="30"/>
      <c r="Q11" s="30"/>
      <c r="R11" s="30"/>
      <c r="S11" s="30"/>
      <c r="T11" s="30"/>
      <c r="U11" s="30"/>
      <c r="V11" s="30"/>
      <c r="W11" s="30"/>
      <c r="X11" s="30"/>
      <c r="Y11" s="30"/>
    </row>
    <row r="12" spans="1:25" ht="24.75" customHeight="1">
      <c r="A12" s="38"/>
      <c r="B12" s="38"/>
      <c r="C12" s="30"/>
      <c r="D12" s="51"/>
      <c r="E12" s="51"/>
      <c r="F12" s="51"/>
      <c r="G12" s="30"/>
      <c r="H12" s="30"/>
      <c r="I12" s="30"/>
      <c r="J12" s="30"/>
      <c r="K12" s="30"/>
      <c r="L12" s="30"/>
      <c r="M12" s="30"/>
      <c r="N12" s="30"/>
      <c r="O12" s="30"/>
      <c r="P12" s="30"/>
      <c r="Q12" s="30"/>
      <c r="R12" s="30"/>
      <c r="S12" s="30"/>
      <c r="T12" s="30"/>
      <c r="U12" s="30"/>
      <c r="V12" s="30"/>
      <c r="W12" s="30"/>
      <c r="X12" s="30"/>
      <c r="Y12" s="30"/>
    </row>
    <row r="13" spans="1:25" ht="24.75" customHeight="1">
      <c r="A13" s="38"/>
      <c r="B13" s="38"/>
      <c r="C13" s="30"/>
      <c r="D13" s="51"/>
      <c r="E13" s="51"/>
      <c r="F13" s="51"/>
      <c r="G13" s="30"/>
      <c r="H13" s="30"/>
      <c r="I13" s="30"/>
      <c r="J13" s="30"/>
      <c r="K13" s="30"/>
      <c r="L13" s="30"/>
      <c r="M13" s="30"/>
      <c r="N13" s="30"/>
      <c r="O13" s="30"/>
      <c r="P13" s="30"/>
      <c r="Q13" s="30"/>
      <c r="R13" s="30"/>
      <c r="S13" s="30"/>
      <c r="T13" s="30"/>
      <c r="U13" s="30"/>
      <c r="V13" s="30"/>
      <c r="W13" s="30"/>
      <c r="X13" s="30"/>
      <c r="Y13" s="30"/>
    </row>
    <row r="14" spans="1:25" ht="24.75" customHeight="1">
      <c r="A14" s="38"/>
      <c r="B14" s="38"/>
      <c r="C14" s="30"/>
      <c r="D14" s="51"/>
      <c r="E14" s="51"/>
      <c r="F14" s="51"/>
      <c r="G14" s="30"/>
      <c r="H14" s="30"/>
      <c r="I14" s="30"/>
      <c r="J14" s="30"/>
      <c r="K14" s="30"/>
      <c r="L14" s="30"/>
      <c r="M14" s="30"/>
      <c r="N14" s="30"/>
      <c r="O14" s="30"/>
      <c r="P14" s="30"/>
      <c r="Q14" s="30"/>
      <c r="R14" s="30"/>
      <c r="S14" s="30"/>
      <c r="T14" s="30"/>
      <c r="U14" s="30"/>
      <c r="V14" s="30"/>
      <c r="W14" s="30"/>
      <c r="X14" s="30"/>
      <c r="Y14" s="30"/>
    </row>
    <row r="15" spans="1:25" ht="24.75" customHeight="1">
      <c r="A15" s="38"/>
      <c r="B15" s="38"/>
      <c r="C15" s="30"/>
      <c r="D15" s="51"/>
      <c r="E15" s="51"/>
      <c r="F15" s="51"/>
      <c r="G15" s="30"/>
      <c r="H15" s="30"/>
      <c r="I15" s="30"/>
      <c r="J15" s="30"/>
      <c r="K15" s="30"/>
      <c r="L15" s="30"/>
      <c r="M15" s="30"/>
      <c r="N15" s="30"/>
      <c r="O15" s="30"/>
      <c r="P15" s="30"/>
      <c r="Q15" s="30"/>
      <c r="R15" s="30"/>
      <c r="S15" s="30"/>
      <c r="T15" s="30"/>
      <c r="U15" s="30"/>
      <c r="V15" s="30"/>
      <c r="W15" s="30"/>
      <c r="X15" s="30"/>
      <c r="Y15" s="30"/>
    </row>
    <row r="16" spans="1:25" ht="24.75" customHeight="1">
      <c r="A16" s="30"/>
      <c r="B16" s="30"/>
      <c r="C16" s="30"/>
      <c r="D16" s="51"/>
      <c r="E16" s="51"/>
      <c r="F16" s="51"/>
      <c r="G16" s="30"/>
      <c r="H16" s="30"/>
      <c r="I16" s="30"/>
      <c r="J16" s="30"/>
      <c r="K16" s="30"/>
      <c r="L16" s="30"/>
      <c r="M16" s="30"/>
      <c r="N16" s="30"/>
      <c r="O16" s="30"/>
      <c r="P16" s="30"/>
      <c r="Q16" s="30"/>
      <c r="R16" s="30"/>
      <c r="S16" s="30"/>
      <c r="T16" s="30"/>
      <c r="U16" s="30"/>
      <c r="V16" s="30"/>
      <c r="W16" s="30"/>
      <c r="X16" s="30"/>
      <c r="Y16" s="30"/>
    </row>
    <row r="17" spans="1:25" ht="24.7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ht="24.7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row>
    <row r="19" spans="1:28" ht="24.75" customHeight="1">
      <c r="A19" s="6"/>
      <c r="B19" s="6"/>
      <c r="C19" s="6"/>
      <c r="D19" s="6"/>
      <c r="E19" s="6"/>
      <c r="F19" s="6"/>
      <c r="G19" s="6"/>
      <c r="H19" s="6"/>
      <c r="I19" s="6"/>
      <c r="J19" s="6"/>
      <c r="K19" s="6"/>
      <c r="L19" s="6"/>
      <c r="M19" s="6"/>
      <c r="N19" s="6"/>
      <c r="O19" s="6"/>
      <c r="P19" s="6"/>
      <c r="Q19" s="6"/>
      <c r="R19" s="6"/>
      <c r="S19" s="6"/>
      <c r="T19" s="6"/>
      <c r="U19" s="6"/>
      <c r="V19" s="6"/>
      <c r="W19" s="6"/>
      <c r="X19" s="6"/>
      <c r="Y19" s="6"/>
      <c r="Z19" s="12"/>
      <c r="AA19" s="12"/>
      <c r="AB19" s="12"/>
    </row>
    <row r="20" spans="1:23" ht="125.25" customHeight="1">
      <c r="A20" s="454"/>
      <c r="B20" s="363"/>
      <c r="C20" s="363"/>
      <c r="D20" s="363"/>
      <c r="E20" s="363"/>
      <c r="F20" s="363"/>
      <c r="G20" s="363"/>
      <c r="H20" s="363"/>
      <c r="I20" s="363"/>
      <c r="J20" s="363"/>
      <c r="K20" s="363"/>
      <c r="L20" s="363"/>
      <c r="M20" s="363"/>
      <c r="N20" s="363"/>
      <c r="O20" s="363"/>
      <c r="P20" s="363"/>
      <c r="Q20" s="363"/>
      <c r="R20" s="363"/>
      <c r="S20" s="363"/>
      <c r="T20" s="363"/>
      <c r="U20" s="26"/>
      <c r="V20" s="26"/>
      <c r="W20" s="12"/>
    </row>
    <row r="21" spans="1:22" ht="23.25" customHeight="1">
      <c r="A21" s="12"/>
      <c r="B21" s="12"/>
      <c r="C21" s="27"/>
      <c r="D21" s="27"/>
      <c r="E21" s="27"/>
      <c r="F21" s="27"/>
      <c r="G21" s="27"/>
      <c r="H21" s="27"/>
      <c r="I21" s="27"/>
      <c r="J21" s="27"/>
      <c r="K21" s="27"/>
      <c r="L21" s="27"/>
      <c r="M21" s="27"/>
      <c r="N21" s="27"/>
      <c r="O21" s="27"/>
      <c r="P21" s="27"/>
      <c r="Q21" s="27"/>
      <c r="R21" s="27"/>
      <c r="S21" s="27"/>
      <c r="T21" s="27"/>
      <c r="U21" s="27"/>
      <c r="V21" s="27"/>
    </row>
    <row r="22" spans="1:22" ht="23.25" customHeight="1">
      <c r="A22" s="12"/>
      <c r="B22" s="12"/>
      <c r="C22" s="27"/>
      <c r="D22" s="27"/>
      <c r="E22" s="27"/>
      <c r="F22" s="27"/>
      <c r="G22" s="27"/>
      <c r="H22" s="27"/>
      <c r="I22" s="27"/>
      <c r="J22" s="27"/>
      <c r="K22" s="27"/>
      <c r="L22" s="27"/>
      <c r="M22" s="27"/>
      <c r="N22" s="27"/>
      <c r="O22" s="27"/>
      <c r="P22" s="27"/>
      <c r="Q22" s="27"/>
      <c r="R22" s="27"/>
      <c r="S22" s="27"/>
      <c r="T22" s="27"/>
      <c r="U22" s="27"/>
      <c r="V22" s="27"/>
    </row>
    <row r="23" spans="1:22" ht="23.25" customHeight="1">
      <c r="A23" s="12"/>
      <c r="B23" s="12"/>
      <c r="C23" s="27"/>
      <c r="D23" s="27"/>
      <c r="E23" s="27"/>
      <c r="F23" s="27"/>
      <c r="G23" s="27"/>
      <c r="H23" s="27"/>
      <c r="I23" s="27"/>
      <c r="J23" s="27"/>
      <c r="K23" s="27"/>
      <c r="L23" s="27"/>
      <c r="M23" s="27"/>
      <c r="N23" s="27"/>
      <c r="O23" s="27"/>
      <c r="P23" s="27"/>
      <c r="Q23" s="27"/>
      <c r="R23" s="27"/>
      <c r="S23" s="27"/>
      <c r="T23" s="27"/>
      <c r="U23" s="27"/>
      <c r="V23" s="27"/>
    </row>
    <row r="24" spans="1:22" ht="23.25" customHeight="1">
      <c r="A24" s="12"/>
      <c r="B24" s="12"/>
      <c r="C24" s="27"/>
      <c r="D24" s="27"/>
      <c r="E24" s="27"/>
      <c r="F24" s="27"/>
      <c r="G24" s="27"/>
      <c r="H24" s="27"/>
      <c r="I24" s="27"/>
      <c r="J24" s="27"/>
      <c r="K24" s="27"/>
      <c r="L24" s="27"/>
      <c r="M24" s="27"/>
      <c r="N24" s="27"/>
      <c r="O24" s="27"/>
      <c r="P24" s="27"/>
      <c r="Q24" s="27"/>
      <c r="R24" s="27"/>
      <c r="S24" s="27"/>
      <c r="T24" s="27"/>
      <c r="U24" s="27"/>
      <c r="V24" s="27"/>
    </row>
    <row r="25" spans="1:22" ht="23.25" customHeight="1">
      <c r="A25" s="12"/>
      <c r="B25" s="12"/>
      <c r="C25" s="27"/>
      <c r="D25" s="27"/>
      <c r="E25" s="27"/>
      <c r="F25" s="27"/>
      <c r="G25" s="27"/>
      <c r="H25" s="27"/>
      <c r="I25" s="27"/>
      <c r="J25" s="27"/>
      <c r="K25" s="27"/>
      <c r="L25" s="27"/>
      <c r="M25" s="27"/>
      <c r="N25" s="27"/>
      <c r="O25" s="27"/>
      <c r="P25" s="27"/>
      <c r="Q25" s="27"/>
      <c r="R25" s="27"/>
      <c r="S25" s="27"/>
      <c r="T25" s="27"/>
      <c r="U25" s="27"/>
      <c r="V25" s="27"/>
    </row>
    <row r="26" spans="1:22" ht="23.25" customHeight="1">
      <c r="A26" s="12"/>
      <c r="B26" s="12"/>
      <c r="C26" s="27"/>
      <c r="D26" s="27"/>
      <c r="E26" s="27"/>
      <c r="F26" s="27"/>
      <c r="G26" s="27"/>
      <c r="H26" s="27"/>
      <c r="I26" s="27"/>
      <c r="J26" s="27"/>
      <c r="K26" s="27"/>
      <c r="L26" s="27"/>
      <c r="M26" s="27"/>
      <c r="N26" s="27"/>
      <c r="O26" s="27"/>
      <c r="P26" s="27"/>
      <c r="Q26" s="27"/>
      <c r="R26" s="27"/>
      <c r="S26" s="27"/>
      <c r="T26" s="27"/>
      <c r="U26" s="27"/>
      <c r="V26" s="27"/>
    </row>
    <row r="27" spans="1:22" ht="23.25" customHeight="1">
      <c r="A27" s="12"/>
      <c r="B27" s="12"/>
      <c r="C27" s="27"/>
      <c r="D27" s="27"/>
      <c r="E27" s="27"/>
      <c r="F27" s="27"/>
      <c r="G27" s="27"/>
      <c r="H27" s="27"/>
      <c r="I27" s="27"/>
      <c r="J27" s="27"/>
      <c r="K27" s="27"/>
      <c r="L27" s="27"/>
      <c r="M27" s="27"/>
      <c r="N27" s="27"/>
      <c r="O27" s="27"/>
      <c r="P27" s="27"/>
      <c r="Q27" s="27"/>
      <c r="R27" s="27"/>
      <c r="S27" s="27"/>
      <c r="T27" s="27"/>
      <c r="U27" s="27"/>
      <c r="V27" s="27"/>
    </row>
    <row r="28" spans="1:20" ht="23.25" customHeight="1">
      <c r="A28" s="12"/>
      <c r="B28" s="12"/>
      <c r="C28" s="12"/>
      <c r="D28" s="12"/>
      <c r="E28" s="12"/>
      <c r="F28" s="12"/>
      <c r="G28" s="12"/>
      <c r="H28" s="12"/>
      <c r="I28" s="12"/>
      <c r="J28" s="12"/>
      <c r="K28" s="12"/>
      <c r="L28" s="12"/>
      <c r="M28" s="12"/>
      <c r="N28" s="12"/>
      <c r="O28" s="12"/>
      <c r="P28" s="12"/>
      <c r="Q28" s="12"/>
      <c r="R28" s="12"/>
      <c r="S28" s="12"/>
      <c r="T28" s="12"/>
    </row>
    <row r="29" spans="1:20" ht="23.25" customHeight="1">
      <c r="A29" s="12"/>
      <c r="B29" s="12"/>
      <c r="C29" s="12"/>
      <c r="D29" s="12"/>
      <c r="E29" s="12"/>
      <c r="F29" s="12"/>
      <c r="G29" s="12"/>
      <c r="H29" s="12"/>
      <c r="I29" s="12"/>
      <c r="J29" s="12"/>
      <c r="K29" s="12"/>
      <c r="L29" s="12"/>
      <c r="M29" s="12"/>
      <c r="N29" s="12"/>
      <c r="O29" s="12"/>
      <c r="P29" s="12"/>
      <c r="Q29" s="12"/>
      <c r="R29" s="12"/>
      <c r="S29" s="12"/>
      <c r="T29" s="12"/>
    </row>
    <row r="30" spans="1:20" ht="15.75">
      <c r="A30" s="12"/>
      <c r="B30" s="12"/>
      <c r="C30" s="12"/>
      <c r="D30" s="12"/>
      <c r="E30" s="12"/>
      <c r="F30" s="12"/>
      <c r="G30" s="12"/>
      <c r="H30" s="12"/>
      <c r="I30" s="12"/>
      <c r="J30" s="12"/>
      <c r="K30" s="12"/>
      <c r="L30" s="12"/>
      <c r="M30" s="12"/>
      <c r="N30" s="12"/>
      <c r="O30" s="12"/>
      <c r="P30" s="12"/>
      <c r="Q30" s="12"/>
      <c r="R30" s="12"/>
      <c r="S30" s="12"/>
      <c r="T30" s="12"/>
    </row>
    <row r="31" spans="1:20" ht="15.75">
      <c r="A31" s="12"/>
      <c r="B31" s="12"/>
      <c r="C31" s="12"/>
      <c r="D31" s="12"/>
      <c r="E31" s="12"/>
      <c r="F31" s="12"/>
      <c r="G31" s="12"/>
      <c r="H31" s="12"/>
      <c r="I31" s="12"/>
      <c r="J31" s="12"/>
      <c r="K31" s="12"/>
      <c r="L31" s="12"/>
      <c r="M31" s="12"/>
      <c r="N31" s="12"/>
      <c r="O31" s="12"/>
      <c r="P31" s="12"/>
      <c r="Q31" s="12"/>
      <c r="R31" s="12"/>
      <c r="S31" s="12"/>
      <c r="T31" s="12"/>
    </row>
    <row r="32" spans="1:20" ht="15.75">
      <c r="A32" s="12"/>
      <c r="B32" s="12"/>
      <c r="C32" s="12"/>
      <c r="D32" s="12"/>
      <c r="E32" s="12"/>
      <c r="F32" s="12"/>
      <c r="G32" s="12"/>
      <c r="H32" s="12"/>
      <c r="I32" s="12"/>
      <c r="J32" s="12"/>
      <c r="K32" s="12"/>
      <c r="L32" s="12"/>
      <c r="M32" s="12"/>
      <c r="N32" s="12"/>
      <c r="O32" s="12"/>
      <c r="P32" s="12"/>
      <c r="Q32" s="12"/>
      <c r="R32" s="12"/>
      <c r="S32" s="12"/>
      <c r="T32" s="12"/>
    </row>
  </sheetData>
  <sheetProtection/>
  <mergeCells count="13">
    <mergeCell ref="A20:T20"/>
    <mergeCell ref="F5:F6"/>
    <mergeCell ref="A5:E5"/>
    <mergeCell ref="G5:G6"/>
    <mergeCell ref="L4:N4"/>
    <mergeCell ref="H5:J5"/>
    <mergeCell ref="K5:M5"/>
    <mergeCell ref="N5:N6"/>
    <mergeCell ref="Y5:Y6"/>
    <mergeCell ref="O5:Q5"/>
    <mergeCell ref="S5:T5"/>
    <mergeCell ref="U5:V5"/>
    <mergeCell ref="W5:X5"/>
  </mergeCells>
  <printOptions horizontalCentered="1"/>
  <pageMargins left="0.7480314960629921" right="0.5511811023622047" top="0.7874015748031497" bottom="0.3937007874015748" header="0.4724409448818898" footer="0.31496062992125984"/>
  <pageSetup firstPageNumber="89" useFirstPageNumber="1" horizontalDpi="600" verticalDpi="600" orientation="portrait" pageOrder="overThenDown"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M31"/>
  <sheetViews>
    <sheetView zoomScalePageLayoutView="0" workbookViewId="0" topLeftCell="A1">
      <selection activeCell="G2" sqref="G2"/>
    </sheetView>
  </sheetViews>
  <sheetFormatPr defaultColWidth="8.875" defaultRowHeight="16.5"/>
  <cols>
    <col min="1" max="6" width="14.00390625" style="66" customWidth="1"/>
    <col min="7" max="13" width="12.50390625" style="66" customWidth="1"/>
    <col min="14" max="17" width="9.375" style="66" customWidth="1"/>
    <col min="18" max="16384" width="8.875" style="66" customWidth="1"/>
  </cols>
  <sheetData>
    <row r="1" ht="15.75">
      <c r="A1" s="67"/>
    </row>
    <row r="2" spans="1:13" ht="27.75">
      <c r="A2" s="148"/>
      <c r="B2" s="136"/>
      <c r="C2" s="136"/>
      <c r="D2" s="136"/>
      <c r="E2" s="136"/>
      <c r="F2" s="132" t="s">
        <v>402</v>
      </c>
      <c r="G2" s="133" t="s">
        <v>171</v>
      </c>
      <c r="H2" s="136"/>
      <c r="I2" s="136"/>
      <c r="J2" s="136"/>
      <c r="K2" s="136"/>
      <c r="L2" s="136"/>
      <c r="M2" s="136"/>
    </row>
    <row r="3" spans="1:13" ht="24">
      <c r="A3" s="148"/>
      <c r="B3" s="136"/>
      <c r="C3" s="136"/>
      <c r="D3" s="136"/>
      <c r="E3" s="136"/>
      <c r="F3" s="149" t="s">
        <v>357</v>
      </c>
      <c r="G3" s="150" t="s">
        <v>358</v>
      </c>
      <c r="H3" s="136"/>
      <c r="I3" s="136"/>
      <c r="J3" s="136"/>
      <c r="K3" s="136"/>
      <c r="L3" s="136"/>
      <c r="M3" s="136"/>
    </row>
    <row r="4" spans="6:8" ht="19.5">
      <c r="F4" s="134" t="s">
        <v>352</v>
      </c>
      <c r="G4" s="8" t="s">
        <v>117</v>
      </c>
      <c r="H4" s="136"/>
    </row>
    <row r="5" ht="15.75">
      <c r="M5" s="120" t="s">
        <v>322</v>
      </c>
    </row>
    <row r="6" spans="1:13" ht="30.75" customHeight="1">
      <c r="A6" s="408" t="s">
        <v>269</v>
      </c>
      <c r="B6" s="410" t="s">
        <v>276</v>
      </c>
      <c r="C6" s="406" t="s">
        <v>321</v>
      </c>
      <c r="D6" s="418"/>
      <c r="E6" s="461" t="s">
        <v>355</v>
      </c>
      <c r="F6" s="462"/>
      <c r="G6" s="463" t="s">
        <v>356</v>
      </c>
      <c r="H6" s="464"/>
      <c r="I6" s="440" t="s">
        <v>273</v>
      </c>
      <c r="J6" s="460"/>
      <c r="K6" s="460"/>
      <c r="L6" s="441"/>
      <c r="M6" s="410" t="s">
        <v>292</v>
      </c>
    </row>
    <row r="7" spans="1:13" ht="15.75">
      <c r="A7" s="457"/>
      <c r="B7" s="457"/>
      <c r="C7" s="408" t="s">
        <v>270</v>
      </c>
      <c r="D7" s="408" t="s">
        <v>271</v>
      </c>
      <c r="E7" s="440" t="s">
        <v>278</v>
      </c>
      <c r="F7" s="418"/>
      <c r="G7" s="410" t="s">
        <v>279</v>
      </c>
      <c r="H7" s="410" t="s">
        <v>272</v>
      </c>
      <c r="I7" s="440" t="s">
        <v>274</v>
      </c>
      <c r="J7" s="418"/>
      <c r="K7" s="440" t="s">
        <v>275</v>
      </c>
      <c r="L7" s="418"/>
      <c r="M7" s="458"/>
    </row>
    <row r="8" spans="1:13" ht="37.5" customHeight="1">
      <c r="A8" s="409"/>
      <c r="B8" s="409"/>
      <c r="C8" s="409"/>
      <c r="D8" s="409"/>
      <c r="E8" s="46" t="s">
        <v>270</v>
      </c>
      <c r="F8" s="46" t="s">
        <v>271</v>
      </c>
      <c r="G8" s="459"/>
      <c r="H8" s="459"/>
      <c r="I8" s="7" t="s">
        <v>280</v>
      </c>
      <c r="J8" s="7" t="s">
        <v>277</v>
      </c>
      <c r="K8" s="7" t="s">
        <v>280</v>
      </c>
      <c r="L8" s="7" t="s">
        <v>277</v>
      </c>
      <c r="M8" s="459"/>
    </row>
    <row r="9" spans="1:13" ht="25.5" customHeight="1">
      <c r="A9" s="64" t="s">
        <v>360</v>
      </c>
      <c r="B9" s="64"/>
      <c r="C9" s="64"/>
      <c r="D9" s="64"/>
      <c r="E9" s="64"/>
      <c r="F9" s="64"/>
      <c r="G9" s="64"/>
      <c r="H9" s="64"/>
      <c r="I9" s="64"/>
      <c r="J9" s="64"/>
      <c r="K9" s="64"/>
      <c r="L9" s="64"/>
      <c r="M9" s="64"/>
    </row>
    <row r="10" spans="1:13" ht="25.5" customHeight="1">
      <c r="A10" s="65"/>
      <c r="B10" s="65"/>
      <c r="C10" s="65"/>
      <c r="D10" s="65"/>
      <c r="E10" s="65"/>
      <c r="F10" s="65"/>
      <c r="G10" s="65"/>
      <c r="H10" s="65"/>
      <c r="I10" s="65"/>
      <c r="J10" s="65"/>
      <c r="K10" s="65"/>
      <c r="L10" s="65"/>
      <c r="M10" s="65"/>
    </row>
    <row r="11" spans="1:13" ht="25.5" customHeight="1">
      <c r="A11" s="65"/>
      <c r="B11" s="65"/>
      <c r="C11" s="65"/>
      <c r="D11" s="65"/>
      <c r="E11" s="65"/>
      <c r="F11" s="65"/>
      <c r="G11" s="65"/>
      <c r="H11" s="65"/>
      <c r="I11" s="65"/>
      <c r="J11" s="65"/>
      <c r="K11" s="65"/>
      <c r="L11" s="65"/>
      <c r="M11" s="65"/>
    </row>
    <row r="12" spans="1:13" ht="25.5" customHeight="1">
      <c r="A12" s="65"/>
      <c r="B12" s="65"/>
      <c r="C12" s="65"/>
      <c r="D12" s="65"/>
      <c r="E12" s="65"/>
      <c r="F12" s="65"/>
      <c r="G12" s="65"/>
      <c r="H12" s="65"/>
      <c r="I12" s="65"/>
      <c r="J12" s="65"/>
      <c r="K12" s="65"/>
      <c r="L12" s="65"/>
      <c r="M12" s="65"/>
    </row>
    <row r="13" spans="1:13" ht="25.5" customHeight="1">
      <c r="A13" s="65"/>
      <c r="B13" s="65"/>
      <c r="C13" s="65"/>
      <c r="D13" s="65"/>
      <c r="E13" s="65"/>
      <c r="F13" s="65"/>
      <c r="G13" s="65"/>
      <c r="H13" s="65"/>
      <c r="I13" s="65"/>
      <c r="J13" s="65"/>
      <c r="K13" s="65"/>
      <c r="L13" s="65"/>
      <c r="M13" s="65"/>
    </row>
    <row r="14" spans="1:13" ht="25.5" customHeight="1">
      <c r="A14" s="65"/>
      <c r="B14" s="65"/>
      <c r="C14" s="65"/>
      <c r="D14" s="65"/>
      <c r="E14" s="65"/>
      <c r="F14" s="65"/>
      <c r="G14" s="65"/>
      <c r="H14" s="65"/>
      <c r="I14" s="65"/>
      <c r="J14" s="65"/>
      <c r="K14" s="65"/>
      <c r="L14" s="65"/>
      <c r="M14" s="65"/>
    </row>
    <row r="15" spans="1:13" ht="25.5" customHeight="1">
      <c r="A15" s="65"/>
      <c r="B15" s="65"/>
      <c r="C15" s="65"/>
      <c r="D15" s="65"/>
      <c r="E15" s="65"/>
      <c r="F15" s="65"/>
      <c r="G15" s="65"/>
      <c r="H15" s="65"/>
      <c r="I15" s="65"/>
      <c r="J15" s="65"/>
      <c r="K15" s="65"/>
      <c r="L15" s="65"/>
      <c r="M15" s="65"/>
    </row>
    <row r="16" spans="1:13" ht="25.5" customHeight="1">
      <c r="A16" s="65"/>
      <c r="B16" s="65"/>
      <c r="C16" s="65"/>
      <c r="D16" s="65"/>
      <c r="E16" s="65"/>
      <c r="F16" s="65"/>
      <c r="G16" s="65"/>
      <c r="H16" s="65"/>
      <c r="I16" s="65"/>
      <c r="J16" s="65"/>
      <c r="K16" s="65"/>
      <c r="L16" s="65"/>
      <c r="M16" s="65"/>
    </row>
    <row r="17" spans="1:13" ht="25.5" customHeight="1">
      <c r="A17" s="65"/>
      <c r="B17" s="65"/>
      <c r="C17" s="65"/>
      <c r="D17" s="65"/>
      <c r="E17" s="65"/>
      <c r="F17" s="65"/>
      <c r="G17" s="65"/>
      <c r="H17" s="65"/>
      <c r="I17" s="65"/>
      <c r="J17" s="65"/>
      <c r="K17" s="65"/>
      <c r="L17" s="65"/>
      <c r="M17" s="65"/>
    </row>
    <row r="18" spans="1:13" ht="25.5" customHeight="1">
      <c r="A18" s="65"/>
      <c r="B18" s="65"/>
      <c r="C18" s="65"/>
      <c r="D18" s="65"/>
      <c r="E18" s="65"/>
      <c r="F18" s="65"/>
      <c r="G18" s="65"/>
      <c r="H18" s="65"/>
      <c r="I18" s="65"/>
      <c r="J18" s="65"/>
      <c r="K18" s="65"/>
      <c r="L18" s="65"/>
      <c r="M18" s="65"/>
    </row>
    <row r="19" spans="1:13" ht="25.5" customHeight="1">
      <c r="A19" s="65"/>
      <c r="B19" s="65"/>
      <c r="C19" s="65"/>
      <c r="D19" s="65"/>
      <c r="E19" s="65"/>
      <c r="F19" s="65"/>
      <c r="G19" s="65"/>
      <c r="H19" s="65"/>
      <c r="I19" s="65"/>
      <c r="J19" s="65"/>
      <c r="K19" s="65"/>
      <c r="L19" s="65"/>
      <c r="M19" s="65"/>
    </row>
    <row r="20" spans="1:13" ht="25.5" customHeight="1">
      <c r="A20" s="65"/>
      <c r="B20" s="65"/>
      <c r="C20" s="65"/>
      <c r="D20" s="65"/>
      <c r="E20" s="65"/>
      <c r="F20" s="65"/>
      <c r="G20" s="65"/>
      <c r="H20" s="65"/>
      <c r="I20" s="65"/>
      <c r="J20" s="65"/>
      <c r="K20" s="65"/>
      <c r="L20" s="65"/>
      <c r="M20" s="65"/>
    </row>
    <row r="21" spans="1:13" ht="25.5" customHeight="1">
      <c r="A21" s="65"/>
      <c r="B21" s="65"/>
      <c r="C21" s="65"/>
      <c r="D21" s="65"/>
      <c r="E21" s="65"/>
      <c r="F21" s="65"/>
      <c r="G21" s="65"/>
      <c r="H21" s="65"/>
      <c r="I21" s="65"/>
      <c r="J21" s="65"/>
      <c r="K21" s="65"/>
      <c r="L21" s="65"/>
      <c r="M21" s="65"/>
    </row>
    <row r="22" spans="1:13" ht="25.5" customHeight="1">
      <c r="A22" s="65"/>
      <c r="B22" s="65"/>
      <c r="C22" s="65"/>
      <c r="D22" s="65"/>
      <c r="E22" s="65"/>
      <c r="F22" s="65"/>
      <c r="G22" s="65"/>
      <c r="H22" s="65"/>
      <c r="I22" s="65"/>
      <c r="J22" s="65"/>
      <c r="K22" s="65"/>
      <c r="L22" s="65"/>
      <c r="M22" s="65"/>
    </row>
    <row r="23" spans="1:13" ht="25.5" customHeight="1">
      <c r="A23" s="65"/>
      <c r="B23" s="65"/>
      <c r="C23" s="65"/>
      <c r="D23" s="65"/>
      <c r="E23" s="65"/>
      <c r="F23" s="65"/>
      <c r="G23" s="65"/>
      <c r="H23" s="65"/>
      <c r="I23" s="65"/>
      <c r="J23" s="65"/>
      <c r="K23" s="65"/>
      <c r="L23" s="65"/>
      <c r="M23" s="65"/>
    </row>
    <row r="24" spans="1:13" ht="25.5" customHeight="1">
      <c r="A24" s="65"/>
      <c r="B24" s="65"/>
      <c r="C24" s="65"/>
      <c r="D24" s="65"/>
      <c r="E24" s="65"/>
      <c r="F24" s="65"/>
      <c r="G24" s="65"/>
      <c r="H24" s="65"/>
      <c r="I24" s="65"/>
      <c r="J24" s="65"/>
      <c r="K24" s="65"/>
      <c r="L24" s="65"/>
      <c r="M24" s="65"/>
    </row>
    <row r="25" spans="1:13" ht="25.5" customHeight="1">
      <c r="A25" s="65"/>
      <c r="B25" s="65"/>
      <c r="C25" s="65"/>
      <c r="D25" s="65"/>
      <c r="E25" s="65"/>
      <c r="F25" s="65"/>
      <c r="G25" s="65"/>
      <c r="H25" s="65"/>
      <c r="I25" s="65"/>
      <c r="J25" s="65"/>
      <c r="K25" s="65"/>
      <c r="L25" s="65"/>
      <c r="M25" s="65"/>
    </row>
    <row r="26" spans="1:13" ht="25.5" customHeight="1">
      <c r="A26" s="65"/>
      <c r="B26" s="65"/>
      <c r="C26" s="65"/>
      <c r="D26" s="65"/>
      <c r="E26" s="65"/>
      <c r="F26" s="65"/>
      <c r="G26" s="65"/>
      <c r="H26" s="65"/>
      <c r="I26" s="65"/>
      <c r="J26" s="65"/>
      <c r="K26" s="65"/>
      <c r="L26" s="65"/>
      <c r="M26" s="65"/>
    </row>
    <row r="27" spans="1:13" ht="25.5" customHeight="1">
      <c r="A27" s="65"/>
      <c r="B27" s="65"/>
      <c r="C27" s="65"/>
      <c r="D27" s="65"/>
      <c r="E27" s="65"/>
      <c r="F27" s="65"/>
      <c r="G27" s="65"/>
      <c r="H27" s="65"/>
      <c r="I27" s="65"/>
      <c r="J27" s="65"/>
      <c r="K27" s="65"/>
      <c r="L27" s="65"/>
      <c r="M27" s="65"/>
    </row>
    <row r="28" spans="1:13" ht="25.5" customHeight="1">
      <c r="A28" s="62"/>
      <c r="B28" s="62"/>
      <c r="C28" s="62"/>
      <c r="D28" s="62"/>
      <c r="E28" s="62"/>
      <c r="F28" s="62"/>
      <c r="G28" s="62"/>
      <c r="H28" s="62"/>
      <c r="I28" s="62"/>
      <c r="J28" s="62"/>
      <c r="K28" s="62"/>
      <c r="L28" s="62"/>
      <c r="M28" s="62"/>
    </row>
    <row r="29" ht="15.75">
      <c r="A29" s="67"/>
    </row>
    <row r="30" ht="15.75">
      <c r="A30" s="67"/>
    </row>
    <row r="31" ht="15.75">
      <c r="A31" s="67"/>
    </row>
  </sheetData>
  <sheetProtection/>
  <mergeCells count="14">
    <mergeCell ref="M6:M8"/>
    <mergeCell ref="I6:L6"/>
    <mergeCell ref="K7:L7"/>
    <mergeCell ref="E7:F7"/>
    <mergeCell ref="G7:G8"/>
    <mergeCell ref="H7:H8"/>
    <mergeCell ref="I7:J7"/>
    <mergeCell ref="E6:F6"/>
    <mergeCell ref="G6:H6"/>
    <mergeCell ref="A6:A8"/>
    <mergeCell ref="B6:B8"/>
    <mergeCell ref="C6:D6"/>
    <mergeCell ref="C7:C8"/>
    <mergeCell ref="D7:D8"/>
  </mergeCells>
  <printOptions horizontalCentered="1"/>
  <pageMargins left="0.7480314960629921" right="0.5511811023622047" top="0.7874015748031497" bottom="0.3937007874015748" header="0.4724409448818898" footer="0.31496062992125984"/>
  <pageSetup firstPageNumber="91" useFirstPageNumber="1" horizontalDpi="600" verticalDpi="600" orientation="portrait" pageOrder="overThenDown"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U21"/>
  <sheetViews>
    <sheetView zoomScalePageLayoutView="0" workbookViewId="0" topLeftCell="A1">
      <selection activeCell="L2" sqref="L2"/>
    </sheetView>
  </sheetViews>
  <sheetFormatPr defaultColWidth="9.00390625" defaultRowHeight="16.5"/>
  <cols>
    <col min="1" max="1" width="9.125" style="0" customWidth="1"/>
    <col min="2" max="2" width="11.00390625" style="0" customWidth="1"/>
    <col min="3" max="3" width="7.375" style="0" customWidth="1"/>
    <col min="4" max="4" width="6.00390625" style="0" customWidth="1"/>
    <col min="5" max="5" width="6.50390625" style="0" customWidth="1"/>
    <col min="6" max="6" width="6.00390625" style="0" customWidth="1"/>
    <col min="7" max="7" width="5.125" style="0" customWidth="1"/>
    <col min="8" max="8" width="4.875" style="0" customWidth="1"/>
    <col min="9" max="9" width="7.50390625" style="0" customWidth="1"/>
    <col min="10" max="11" width="5.125" style="0" customWidth="1"/>
    <col min="12" max="12" width="10.625" style="0" customWidth="1"/>
    <col min="13" max="18" width="8.375" style="0" customWidth="1"/>
  </cols>
  <sheetData>
    <row r="1" ht="15.75">
      <c r="A1" s="1"/>
    </row>
    <row r="2" spans="1:21" ht="28.5" customHeight="1">
      <c r="A2" s="142"/>
      <c r="B2" s="136"/>
      <c r="C2" s="136"/>
      <c r="D2" s="136"/>
      <c r="E2" s="136"/>
      <c r="F2" s="136"/>
      <c r="G2" s="136"/>
      <c r="H2" s="136"/>
      <c r="I2" s="136"/>
      <c r="J2" s="136"/>
      <c r="K2" s="136"/>
      <c r="L2" s="132" t="s">
        <v>115</v>
      </c>
      <c r="M2" s="133" t="s">
        <v>114</v>
      </c>
      <c r="N2" s="136"/>
      <c r="O2" s="136"/>
      <c r="P2" s="136"/>
      <c r="Q2" s="136"/>
      <c r="R2" s="136"/>
      <c r="S2" s="136"/>
      <c r="T2" s="136"/>
      <c r="U2" s="136"/>
    </row>
    <row r="3" spans="1:21" ht="29.25" customHeight="1">
      <c r="A3" s="142"/>
      <c r="B3" s="136"/>
      <c r="C3" s="136"/>
      <c r="D3" s="136"/>
      <c r="E3" s="136"/>
      <c r="F3" s="136"/>
      <c r="G3" s="136"/>
      <c r="H3" s="136"/>
      <c r="I3" s="136"/>
      <c r="J3" s="136"/>
      <c r="K3" s="136"/>
      <c r="L3" s="153" t="s">
        <v>135</v>
      </c>
      <c r="M3" s="152" t="s">
        <v>136</v>
      </c>
      <c r="N3" s="136"/>
      <c r="O3" s="136"/>
      <c r="P3" s="136"/>
      <c r="Q3" s="136"/>
      <c r="R3" s="136"/>
      <c r="S3" s="136"/>
      <c r="T3" s="136"/>
      <c r="U3" s="136"/>
    </row>
    <row r="4" spans="1:21" ht="26.25" customHeight="1">
      <c r="A4" s="10"/>
      <c r="G4" s="146"/>
      <c r="H4" s="146"/>
      <c r="I4" s="151"/>
      <c r="J4" s="151"/>
      <c r="K4" s="208"/>
      <c r="L4" s="134" t="s">
        <v>137</v>
      </c>
      <c r="M4" s="8" t="s">
        <v>138</v>
      </c>
      <c r="N4" s="151"/>
      <c r="S4" s="467" t="s">
        <v>139</v>
      </c>
      <c r="T4" s="467"/>
      <c r="U4" s="467"/>
    </row>
    <row r="5" spans="1:21" ht="36.75" customHeight="1">
      <c r="A5" s="473" t="s">
        <v>140</v>
      </c>
      <c r="B5" s="473" t="s">
        <v>141</v>
      </c>
      <c r="C5" s="477" t="s">
        <v>145</v>
      </c>
      <c r="D5" s="479"/>
      <c r="E5" s="484" t="s">
        <v>146</v>
      </c>
      <c r="F5" s="484"/>
      <c r="G5" s="477" t="s">
        <v>227</v>
      </c>
      <c r="H5" s="478"/>
      <c r="I5" s="478"/>
      <c r="J5" s="478"/>
      <c r="K5" s="478"/>
      <c r="L5" s="479"/>
      <c r="M5" s="480" t="s">
        <v>147</v>
      </c>
      <c r="N5" s="468" t="s">
        <v>148</v>
      </c>
      <c r="O5" s="470" t="s">
        <v>149</v>
      </c>
      <c r="P5" s="471"/>
      <c r="Q5" s="471"/>
      <c r="R5" s="471"/>
      <c r="S5" s="471"/>
      <c r="T5" s="472"/>
      <c r="U5" s="473" t="s">
        <v>150</v>
      </c>
    </row>
    <row r="6" spans="1:21" ht="21" customHeight="1">
      <c r="A6" s="473"/>
      <c r="B6" s="473"/>
      <c r="C6" s="476" t="s">
        <v>151</v>
      </c>
      <c r="D6" s="476" t="s">
        <v>152</v>
      </c>
      <c r="E6" s="476" t="s">
        <v>153</v>
      </c>
      <c r="F6" s="482" t="s">
        <v>154</v>
      </c>
      <c r="G6" s="476" t="s">
        <v>222</v>
      </c>
      <c r="H6" s="476"/>
      <c r="I6" s="476"/>
      <c r="J6" s="476" t="s">
        <v>228</v>
      </c>
      <c r="K6" s="476"/>
      <c r="L6" s="476"/>
      <c r="M6" s="481"/>
      <c r="N6" s="469"/>
      <c r="O6" s="476" t="s">
        <v>222</v>
      </c>
      <c r="P6" s="476"/>
      <c r="Q6" s="476"/>
      <c r="R6" s="476" t="s">
        <v>228</v>
      </c>
      <c r="S6" s="476"/>
      <c r="T6" s="476"/>
      <c r="U6" s="474"/>
    </row>
    <row r="7" spans="1:21" ht="45" customHeight="1">
      <c r="A7" s="483"/>
      <c r="B7" s="483"/>
      <c r="C7" s="482"/>
      <c r="D7" s="482"/>
      <c r="E7" s="482"/>
      <c r="F7" s="485"/>
      <c r="G7" s="465" t="s">
        <v>155</v>
      </c>
      <c r="H7" s="465" t="s">
        <v>156</v>
      </c>
      <c r="I7" s="482" t="s">
        <v>157</v>
      </c>
      <c r="J7" s="465" t="s">
        <v>155</v>
      </c>
      <c r="K7" s="465" t="s">
        <v>156</v>
      </c>
      <c r="L7" s="482" t="s">
        <v>157</v>
      </c>
      <c r="M7" s="481"/>
      <c r="N7" s="469"/>
      <c r="O7" s="22" t="s">
        <v>229</v>
      </c>
      <c r="P7" s="22" t="s">
        <v>230</v>
      </c>
      <c r="Q7" s="22" t="s">
        <v>231</v>
      </c>
      <c r="R7" s="22" t="s">
        <v>229</v>
      </c>
      <c r="S7" s="22" t="s">
        <v>230</v>
      </c>
      <c r="T7" s="22" t="s">
        <v>231</v>
      </c>
      <c r="U7" s="475"/>
    </row>
    <row r="8" spans="1:21" s="126" customFormat="1" ht="14.25" customHeight="1">
      <c r="A8" s="127"/>
      <c r="B8" s="127"/>
      <c r="C8" s="127" t="s">
        <v>169</v>
      </c>
      <c r="D8" s="127" t="s">
        <v>337</v>
      </c>
      <c r="E8" s="127" t="s">
        <v>338</v>
      </c>
      <c r="F8" s="127" t="s">
        <v>339</v>
      </c>
      <c r="G8" s="466"/>
      <c r="H8" s="466"/>
      <c r="I8" s="459"/>
      <c r="J8" s="466"/>
      <c r="K8" s="466"/>
      <c r="L8" s="459"/>
      <c r="M8" s="127" t="s">
        <v>340</v>
      </c>
      <c r="N8" s="127" t="s">
        <v>341</v>
      </c>
      <c r="O8" s="127"/>
      <c r="P8" s="127"/>
      <c r="Q8" s="127"/>
      <c r="R8" s="127"/>
      <c r="S8" s="127"/>
      <c r="T8" s="127"/>
      <c r="U8" s="127"/>
    </row>
    <row r="9" spans="1:21" s="126" customFormat="1" ht="28.5" customHeight="1">
      <c r="A9" s="209" t="s">
        <v>158</v>
      </c>
      <c r="B9" s="159"/>
      <c r="C9" s="160"/>
      <c r="D9" s="160"/>
      <c r="E9" s="160"/>
      <c r="F9" s="160"/>
      <c r="G9" s="159"/>
      <c r="H9" s="159"/>
      <c r="I9" s="159"/>
      <c r="J9" s="159"/>
      <c r="K9" s="159"/>
      <c r="L9" s="159"/>
      <c r="M9" s="160"/>
      <c r="N9" s="160"/>
      <c r="O9" s="159"/>
      <c r="P9" s="159"/>
      <c r="Q9" s="159"/>
      <c r="R9" s="159"/>
      <c r="S9" s="159"/>
      <c r="T9" s="159"/>
      <c r="U9" s="159"/>
    </row>
    <row r="10" spans="1:21" s="126" customFormat="1" ht="28.5" customHeight="1">
      <c r="A10" s="159"/>
      <c r="B10" s="159"/>
      <c r="C10" s="160"/>
      <c r="D10" s="160"/>
      <c r="E10" s="160"/>
      <c r="F10" s="160"/>
      <c r="G10" s="159"/>
      <c r="H10" s="159"/>
      <c r="I10" s="159"/>
      <c r="J10" s="159"/>
      <c r="K10" s="159"/>
      <c r="L10" s="159"/>
      <c r="M10" s="160"/>
      <c r="N10" s="160"/>
      <c r="O10" s="159"/>
      <c r="P10" s="159"/>
      <c r="Q10" s="159"/>
      <c r="R10" s="159"/>
      <c r="S10" s="159"/>
      <c r="T10" s="159"/>
      <c r="U10" s="159"/>
    </row>
    <row r="11" spans="1:21" s="126" customFormat="1" ht="28.5" customHeight="1">
      <c r="A11" s="159"/>
      <c r="B11" s="159"/>
      <c r="C11" s="160"/>
      <c r="D11" s="160"/>
      <c r="E11" s="160"/>
      <c r="F11" s="160"/>
      <c r="G11" s="159"/>
      <c r="H11" s="159"/>
      <c r="I11" s="159"/>
      <c r="J11" s="159"/>
      <c r="K11" s="159"/>
      <c r="L11" s="159"/>
      <c r="M11" s="160"/>
      <c r="N11" s="160"/>
      <c r="O11" s="159"/>
      <c r="P11" s="159"/>
      <c r="Q11" s="159"/>
      <c r="R11" s="159"/>
      <c r="S11" s="159"/>
      <c r="T11" s="159"/>
      <c r="U11" s="159"/>
    </row>
    <row r="12" spans="1:21" s="126" customFormat="1" ht="28.5" customHeight="1">
      <c r="A12" s="159"/>
      <c r="B12" s="159"/>
      <c r="C12" s="160"/>
      <c r="D12" s="160"/>
      <c r="E12" s="160"/>
      <c r="F12" s="160"/>
      <c r="G12" s="159"/>
      <c r="H12" s="159"/>
      <c r="I12" s="159"/>
      <c r="J12" s="159"/>
      <c r="K12" s="159"/>
      <c r="L12" s="159"/>
      <c r="M12" s="160"/>
      <c r="N12" s="160"/>
      <c r="O12" s="159"/>
      <c r="P12" s="159"/>
      <c r="Q12" s="159"/>
      <c r="R12" s="159"/>
      <c r="S12" s="159"/>
      <c r="T12" s="159"/>
      <c r="U12" s="159"/>
    </row>
    <row r="13" spans="1:21" s="126" customFormat="1" ht="28.5" customHeight="1">
      <c r="A13" s="159"/>
      <c r="B13" s="159"/>
      <c r="C13" s="160"/>
      <c r="D13" s="160"/>
      <c r="E13" s="160"/>
      <c r="F13" s="160"/>
      <c r="G13" s="159"/>
      <c r="H13" s="159"/>
      <c r="I13" s="159"/>
      <c r="J13" s="159"/>
      <c r="K13" s="159"/>
      <c r="L13" s="159"/>
      <c r="M13" s="160"/>
      <c r="N13" s="160"/>
      <c r="O13" s="159"/>
      <c r="P13" s="159"/>
      <c r="Q13" s="159"/>
      <c r="R13" s="159"/>
      <c r="S13" s="159"/>
      <c r="T13" s="159"/>
      <c r="U13" s="159"/>
    </row>
    <row r="14" spans="1:21" s="126" customFormat="1" ht="28.5" customHeight="1">
      <c r="A14" s="159"/>
      <c r="B14" s="159"/>
      <c r="C14" s="160"/>
      <c r="D14" s="160"/>
      <c r="E14" s="160"/>
      <c r="F14" s="160"/>
      <c r="G14" s="159"/>
      <c r="H14" s="159"/>
      <c r="I14" s="159"/>
      <c r="J14" s="159"/>
      <c r="K14" s="159"/>
      <c r="L14" s="159"/>
      <c r="M14" s="160"/>
      <c r="N14" s="160"/>
      <c r="O14" s="159"/>
      <c r="P14" s="159"/>
      <c r="Q14" s="159"/>
      <c r="R14" s="159"/>
      <c r="S14" s="159"/>
      <c r="T14" s="159"/>
      <c r="U14" s="159"/>
    </row>
    <row r="15" spans="1:21" s="126" customFormat="1" ht="28.5" customHeight="1">
      <c r="A15" s="159"/>
      <c r="B15" s="159"/>
      <c r="C15" s="160"/>
      <c r="D15" s="160"/>
      <c r="E15" s="160"/>
      <c r="F15" s="160"/>
      <c r="G15" s="159"/>
      <c r="H15" s="159"/>
      <c r="I15" s="159"/>
      <c r="J15" s="159"/>
      <c r="K15" s="159"/>
      <c r="L15" s="159"/>
      <c r="M15" s="160"/>
      <c r="N15" s="160"/>
      <c r="O15" s="159"/>
      <c r="P15" s="159"/>
      <c r="Q15" s="159"/>
      <c r="R15" s="159"/>
      <c r="S15" s="159"/>
      <c r="T15" s="159"/>
      <c r="U15" s="159"/>
    </row>
    <row r="16" spans="1:21" ht="28.5" customHeight="1">
      <c r="A16" s="54"/>
      <c r="B16" s="54"/>
      <c r="C16" s="54"/>
      <c r="D16" s="54"/>
      <c r="E16" s="54"/>
      <c r="F16" s="55"/>
      <c r="G16" s="54"/>
      <c r="H16" s="54"/>
      <c r="I16" s="55"/>
      <c r="J16" s="54"/>
      <c r="K16" s="54"/>
      <c r="L16" s="55"/>
      <c r="M16" s="30"/>
      <c r="N16" s="30"/>
      <c r="O16" s="54"/>
      <c r="P16" s="54"/>
      <c r="Q16" s="54"/>
      <c r="R16" s="54"/>
      <c r="S16" s="54"/>
      <c r="T16" s="54"/>
      <c r="U16" s="55"/>
    </row>
    <row r="17" spans="1:21" ht="28.5" customHeight="1">
      <c r="A17" s="54"/>
      <c r="B17" s="54"/>
      <c r="C17" s="54"/>
      <c r="D17" s="54"/>
      <c r="E17" s="54"/>
      <c r="F17" s="55"/>
      <c r="G17" s="54"/>
      <c r="H17" s="54"/>
      <c r="I17" s="55"/>
      <c r="J17" s="54"/>
      <c r="K17" s="54"/>
      <c r="L17" s="55"/>
      <c r="M17" s="30"/>
      <c r="N17" s="30"/>
      <c r="O17" s="54"/>
      <c r="P17" s="54"/>
      <c r="Q17" s="54"/>
      <c r="R17" s="54"/>
      <c r="S17" s="54"/>
      <c r="T17" s="54"/>
      <c r="U17" s="55"/>
    </row>
    <row r="18" spans="1:21" ht="28.5" customHeight="1">
      <c r="A18" s="54"/>
      <c r="B18" s="54"/>
      <c r="C18" s="54"/>
      <c r="D18" s="54"/>
      <c r="E18" s="54"/>
      <c r="F18" s="55"/>
      <c r="G18" s="54"/>
      <c r="H18" s="54"/>
      <c r="I18" s="55"/>
      <c r="J18" s="54"/>
      <c r="K18" s="54"/>
      <c r="L18" s="55"/>
      <c r="M18" s="30"/>
      <c r="N18" s="30"/>
      <c r="O18" s="54"/>
      <c r="P18" s="54"/>
      <c r="Q18" s="54"/>
      <c r="R18" s="54"/>
      <c r="S18" s="54"/>
      <c r="T18" s="54"/>
      <c r="U18" s="55"/>
    </row>
    <row r="19" spans="1:21" ht="28.5" customHeight="1">
      <c r="A19" s="54"/>
      <c r="B19" s="54"/>
      <c r="C19" s="54"/>
      <c r="D19" s="54"/>
      <c r="E19" s="54"/>
      <c r="F19" s="55"/>
      <c r="G19" s="54"/>
      <c r="H19" s="54"/>
      <c r="I19" s="55"/>
      <c r="J19" s="54"/>
      <c r="K19" s="54"/>
      <c r="L19" s="55"/>
      <c r="M19" s="30"/>
      <c r="N19" s="30"/>
      <c r="O19" s="54"/>
      <c r="P19" s="54"/>
      <c r="Q19" s="54"/>
      <c r="R19" s="54"/>
      <c r="S19" s="54"/>
      <c r="T19" s="54"/>
      <c r="U19" s="55"/>
    </row>
    <row r="20" spans="1:21" ht="28.5" customHeight="1">
      <c r="A20" s="56"/>
      <c r="B20" s="56"/>
      <c r="C20" s="56"/>
      <c r="D20" s="56"/>
      <c r="E20" s="56"/>
      <c r="F20" s="57"/>
      <c r="G20" s="56"/>
      <c r="H20" s="56"/>
      <c r="I20" s="57"/>
      <c r="J20" s="56"/>
      <c r="K20" s="56"/>
      <c r="L20" s="57"/>
      <c r="M20" s="57"/>
      <c r="N20" s="57"/>
      <c r="O20" s="56"/>
      <c r="P20" s="56"/>
      <c r="Q20" s="56"/>
      <c r="R20" s="56"/>
      <c r="S20" s="56"/>
      <c r="T20" s="56"/>
      <c r="U20" s="57"/>
    </row>
    <row r="21" spans="1:19" s="60" customFormat="1" ht="24.75" customHeight="1">
      <c r="A21" s="1"/>
      <c r="B21" s="61"/>
      <c r="C21" s="61"/>
      <c r="D21" s="61"/>
      <c r="E21" s="61"/>
      <c r="F21" s="61"/>
      <c r="G21" s="61"/>
      <c r="H21" s="61"/>
      <c r="I21" s="61"/>
      <c r="J21" s="61"/>
      <c r="K21" s="61"/>
      <c r="L21" s="61"/>
      <c r="M21" s="61"/>
      <c r="N21" s="61"/>
      <c r="O21" s="61"/>
      <c r="P21" s="61"/>
      <c r="Q21" s="61"/>
      <c r="R21" s="61"/>
      <c r="S21" s="61"/>
    </row>
  </sheetData>
  <sheetProtection/>
  <mergeCells count="24">
    <mergeCell ref="A5:A7"/>
    <mergeCell ref="B5:B7"/>
    <mergeCell ref="C5:D5"/>
    <mergeCell ref="E5:F5"/>
    <mergeCell ref="E6:E7"/>
    <mergeCell ref="C6:C7"/>
    <mergeCell ref="F6:F7"/>
    <mergeCell ref="D6:D7"/>
    <mergeCell ref="G6:I6"/>
    <mergeCell ref="J6:L6"/>
    <mergeCell ref="O6:Q6"/>
    <mergeCell ref="G5:L5"/>
    <mergeCell ref="M5:M7"/>
    <mergeCell ref="K7:K8"/>
    <mergeCell ref="L7:L8"/>
    <mergeCell ref="G7:G8"/>
    <mergeCell ref="H7:H8"/>
    <mergeCell ref="I7:I8"/>
    <mergeCell ref="J7:J8"/>
    <mergeCell ref="S4:U4"/>
    <mergeCell ref="N5:N7"/>
    <mergeCell ref="O5:T5"/>
    <mergeCell ref="U5:U7"/>
    <mergeCell ref="R6:T6"/>
  </mergeCells>
  <printOptions horizontalCentered="1"/>
  <pageMargins left="0.7480314960629921" right="0.5511811023622047" top="0.7874015748031497" bottom="0.3937007874015748" header="0.4724409448818898" footer="0.31496062992125984"/>
  <pageSetup firstPageNumber="93" useFirstPageNumber="1" horizontalDpi="600" verticalDpi="600" orientation="portrait" pageOrder="overThenDown"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C25"/>
  <sheetViews>
    <sheetView zoomScalePageLayoutView="0" workbookViewId="0" topLeftCell="A13">
      <selection activeCell="H2" sqref="H2:J2"/>
    </sheetView>
  </sheetViews>
  <sheetFormatPr defaultColWidth="9.00390625" defaultRowHeight="16.5"/>
  <cols>
    <col min="1" max="1" width="10.50390625" style="0" customWidth="1"/>
    <col min="2" max="2" width="33.125" style="0" customWidth="1"/>
    <col min="3" max="3" width="40.125" style="0" customWidth="1"/>
    <col min="4" max="7" width="8.625" style="0" customWidth="1"/>
    <col min="9" max="17" width="9.375" style="0" customWidth="1"/>
  </cols>
  <sheetData>
    <row r="1" ht="15.75">
      <c r="A1" s="1"/>
    </row>
    <row r="2" spans="1:3" ht="27.75" customHeight="1">
      <c r="A2" s="377" t="s">
        <v>401</v>
      </c>
      <c r="B2" s="486"/>
      <c r="C2" s="486"/>
    </row>
    <row r="3" spans="1:3" ht="27.75" customHeight="1">
      <c r="A3" s="487" t="s">
        <v>118</v>
      </c>
      <c r="B3" s="487"/>
      <c r="C3" s="487"/>
    </row>
    <row r="4" spans="1:3" ht="22.5" customHeight="1">
      <c r="A4" s="488" t="s">
        <v>126</v>
      </c>
      <c r="B4" s="488"/>
      <c r="C4" s="488"/>
    </row>
    <row r="5" spans="1:3" ht="23.25" customHeight="1">
      <c r="A5" s="9"/>
      <c r="B5" s="8"/>
      <c r="C5" s="120" t="s">
        <v>322</v>
      </c>
    </row>
    <row r="6" spans="1:3" ht="34.5" customHeight="1">
      <c r="A6" s="364" t="s">
        <v>119</v>
      </c>
      <c r="B6" s="364"/>
      <c r="C6" s="364" t="s">
        <v>234</v>
      </c>
    </row>
    <row r="7" spans="1:3" ht="33.75" customHeight="1">
      <c r="A7" s="7" t="s">
        <v>232</v>
      </c>
      <c r="B7" s="17" t="s">
        <v>233</v>
      </c>
      <c r="C7" s="364"/>
    </row>
    <row r="8" spans="1:3" ht="65.25" customHeight="1">
      <c r="A8" s="78">
        <v>1</v>
      </c>
      <c r="B8" s="205" t="s">
        <v>120</v>
      </c>
      <c r="C8" s="205" t="s">
        <v>121</v>
      </c>
    </row>
    <row r="9" spans="1:3" ht="65.25" customHeight="1">
      <c r="A9" s="161">
        <v>2</v>
      </c>
      <c r="B9" s="206" t="s">
        <v>122</v>
      </c>
      <c r="C9" s="206" t="s">
        <v>123</v>
      </c>
    </row>
    <row r="10" spans="1:3" ht="47.25" customHeight="1">
      <c r="A10" s="161">
        <v>3</v>
      </c>
      <c r="B10" s="206" t="s">
        <v>124</v>
      </c>
      <c r="C10" s="206" t="s">
        <v>125</v>
      </c>
    </row>
    <row r="11" spans="1:3" ht="28.5" customHeight="1">
      <c r="A11" s="161"/>
      <c r="B11" s="162"/>
      <c r="C11" s="161"/>
    </row>
    <row r="12" spans="1:3" ht="28.5" customHeight="1">
      <c r="A12" s="161"/>
      <c r="B12" s="162"/>
      <c r="C12" s="161"/>
    </row>
    <row r="13" spans="1:3" ht="28.5" customHeight="1">
      <c r="A13" s="161"/>
      <c r="B13" s="162"/>
      <c r="C13" s="161"/>
    </row>
    <row r="14" spans="1:3" ht="28.5" customHeight="1">
      <c r="A14" s="161"/>
      <c r="B14" s="162"/>
      <c r="C14" s="161"/>
    </row>
    <row r="15" spans="1:3" ht="28.5" customHeight="1">
      <c r="A15" s="161"/>
      <c r="B15" s="162"/>
      <c r="C15" s="161"/>
    </row>
    <row r="16" spans="1:3" ht="28.5" customHeight="1">
      <c r="A16" s="161"/>
      <c r="B16" s="162"/>
      <c r="C16" s="161"/>
    </row>
    <row r="17" spans="1:3" ht="28.5" customHeight="1">
      <c r="A17" s="161"/>
      <c r="B17" s="162"/>
      <c r="C17" s="161"/>
    </row>
    <row r="18" spans="1:3" ht="28.5" customHeight="1">
      <c r="A18" s="161"/>
      <c r="B18" s="162"/>
      <c r="C18" s="161"/>
    </row>
    <row r="19" spans="1:3" ht="28.5" customHeight="1">
      <c r="A19" s="161"/>
      <c r="B19" s="162"/>
      <c r="C19" s="161"/>
    </row>
    <row r="20" spans="1:3" ht="28.5" customHeight="1">
      <c r="A20" s="161"/>
      <c r="B20" s="162"/>
      <c r="C20" s="161"/>
    </row>
    <row r="21" spans="1:3" ht="28.5" customHeight="1">
      <c r="A21" s="79"/>
      <c r="B21" s="80"/>
      <c r="C21" s="81"/>
    </row>
    <row r="22" spans="1:3" ht="28.5" customHeight="1">
      <c r="A22" s="163"/>
      <c r="B22" s="80"/>
      <c r="C22" s="164"/>
    </row>
    <row r="23" spans="1:3" ht="28.5" customHeight="1">
      <c r="A23" s="82"/>
      <c r="B23" s="85"/>
      <c r="C23" s="84"/>
    </row>
    <row r="24" spans="1:3" ht="28.5" customHeight="1">
      <c r="A24" s="86"/>
      <c r="B24" s="18"/>
      <c r="C24" s="18"/>
    </row>
    <row r="25" spans="1:2" ht="24.75" customHeight="1">
      <c r="A25" s="1"/>
      <c r="B25" s="1"/>
    </row>
    <row r="26" ht="24.75" customHeight="1"/>
    <row r="27" ht="24.75" customHeight="1"/>
    <row r="28" ht="24.75" customHeight="1"/>
    <row r="29" ht="24.75" customHeight="1"/>
    <row r="30" ht="25.5" customHeight="1"/>
  </sheetData>
  <sheetProtection/>
  <mergeCells count="5">
    <mergeCell ref="A6:B6"/>
    <mergeCell ref="C6:C7"/>
    <mergeCell ref="A2:C2"/>
    <mergeCell ref="A3:C3"/>
    <mergeCell ref="A4:C4"/>
  </mergeCells>
  <printOptions horizontalCentered="1"/>
  <pageMargins left="0.7480314960629921" right="0.5511811023622047" top="0.7874015748031497" bottom="0.3937007874015748" header="0.4724409448818898" footer="0.31496062992125984"/>
  <pageSetup firstPageNumber="95" useFirstPageNumber="1" horizontalDpi="600" verticalDpi="600" orientation="portrait" pageOrder="overThenDown"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C26"/>
  <sheetViews>
    <sheetView zoomScalePageLayoutView="0" workbookViewId="0" topLeftCell="A1">
      <selection activeCell="H2" sqref="H2:J2"/>
    </sheetView>
  </sheetViews>
  <sheetFormatPr defaultColWidth="9.00390625" defaultRowHeight="16.5"/>
  <cols>
    <col min="1" max="1" width="10.50390625" style="0" customWidth="1"/>
    <col min="2" max="2" width="33.25390625" style="0" customWidth="1"/>
    <col min="3" max="3" width="40.125" style="0" customWidth="1"/>
    <col min="4" max="7" width="8.625" style="0" customWidth="1"/>
    <col min="9" max="17" width="9.375" style="0" customWidth="1"/>
  </cols>
  <sheetData>
    <row r="1" ht="15.75">
      <c r="A1" s="1"/>
    </row>
    <row r="2" spans="1:3" ht="27.75" customHeight="1">
      <c r="A2" s="377" t="s">
        <v>127</v>
      </c>
      <c r="B2" s="486"/>
      <c r="C2" s="486"/>
    </row>
    <row r="3" spans="1:3" ht="27.75" customHeight="1">
      <c r="A3" s="489" t="s">
        <v>128</v>
      </c>
      <c r="B3" s="489"/>
      <c r="C3" s="489"/>
    </row>
    <row r="4" spans="1:3" ht="22.5" customHeight="1">
      <c r="A4" s="488" t="s">
        <v>129</v>
      </c>
      <c r="B4" s="488"/>
      <c r="C4" s="488"/>
    </row>
    <row r="5" spans="1:3" ht="23.25" customHeight="1">
      <c r="A5" s="9"/>
      <c r="B5" s="8"/>
      <c r="C5" s="120"/>
    </row>
    <row r="6" spans="1:3" ht="34.5" customHeight="1">
      <c r="A6" s="490" t="s">
        <v>130</v>
      </c>
      <c r="B6" s="490"/>
      <c r="C6" s="364" t="s">
        <v>131</v>
      </c>
    </row>
    <row r="7" spans="1:3" ht="33.75" customHeight="1">
      <c r="A7" s="7" t="s">
        <v>132</v>
      </c>
      <c r="B7" s="17" t="s">
        <v>133</v>
      </c>
      <c r="C7" s="364"/>
    </row>
    <row r="8" spans="1:3" ht="28.5" customHeight="1">
      <c r="A8" s="78"/>
      <c r="B8" s="207" t="s">
        <v>134</v>
      </c>
      <c r="C8" s="78"/>
    </row>
    <row r="9" spans="1:3" ht="28.5" customHeight="1">
      <c r="A9" s="161"/>
      <c r="B9" s="162"/>
      <c r="C9" s="161"/>
    </row>
    <row r="10" spans="1:3" ht="28.5" customHeight="1">
      <c r="A10" s="161"/>
      <c r="B10" s="162"/>
      <c r="C10" s="161"/>
    </row>
    <row r="11" spans="1:3" ht="28.5" customHeight="1">
      <c r="A11" s="161"/>
      <c r="B11" s="162"/>
      <c r="C11" s="161"/>
    </row>
    <row r="12" spans="1:3" ht="28.5" customHeight="1">
      <c r="A12" s="161"/>
      <c r="B12" s="162"/>
      <c r="C12" s="161"/>
    </row>
    <row r="13" spans="1:3" ht="28.5" customHeight="1">
      <c r="A13" s="161"/>
      <c r="B13" s="162"/>
      <c r="C13" s="161"/>
    </row>
    <row r="14" spans="1:3" ht="28.5" customHeight="1">
      <c r="A14" s="161"/>
      <c r="B14" s="162"/>
      <c r="C14" s="161"/>
    </row>
    <row r="15" spans="1:3" ht="28.5" customHeight="1">
      <c r="A15" s="161"/>
      <c r="B15" s="162"/>
      <c r="C15" s="161"/>
    </row>
    <row r="16" spans="1:3" ht="28.5" customHeight="1">
      <c r="A16" s="161"/>
      <c r="B16" s="162"/>
      <c r="C16" s="161"/>
    </row>
    <row r="17" spans="1:3" ht="28.5" customHeight="1">
      <c r="A17" s="161"/>
      <c r="B17" s="162"/>
      <c r="C17" s="161"/>
    </row>
    <row r="18" spans="1:3" ht="28.5" customHeight="1">
      <c r="A18" s="161"/>
      <c r="B18" s="162"/>
      <c r="C18" s="161"/>
    </row>
    <row r="19" spans="1:3" ht="28.5" customHeight="1">
      <c r="A19" s="161"/>
      <c r="B19" s="162"/>
      <c r="C19" s="161"/>
    </row>
    <row r="20" spans="1:3" ht="28.5" customHeight="1">
      <c r="A20" s="161"/>
      <c r="B20" s="162"/>
      <c r="C20" s="161"/>
    </row>
    <row r="21" spans="1:3" ht="28.5" customHeight="1">
      <c r="A21" s="79"/>
      <c r="B21" s="80"/>
      <c r="C21" s="81"/>
    </row>
    <row r="22" spans="1:3" ht="28.5" customHeight="1">
      <c r="A22" s="163"/>
      <c r="B22" s="80"/>
      <c r="C22" s="164"/>
    </row>
    <row r="23" spans="1:3" ht="28.5" customHeight="1">
      <c r="A23" s="82"/>
      <c r="B23" s="83"/>
      <c r="C23" s="84"/>
    </row>
    <row r="24" spans="1:3" ht="28.5" customHeight="1">
      <c r="A24" s="82"/>
      <c r="B24" s="85"/>
      <c r="C24" s="84"/>
    </row>
    <row r="25" spans="1:3" ht="28.5" customHeight="1">
      <c r="A25" s="86"/>
      <c r="B25" s="18"/>
      <c r="C25" s="18"/>
    </row>
    <row r="26" spans="1:2" ht="24.75" customHeight="1">
      <c r="A26" s="1"/>
      <c r="B26" s="1"/>
    </row>
    <row r="27" ht="24.75" customHeight="1"/>
    <row r="28" ht="24.75" customHeight="1"/>
    <row r="29" ht="24.75" customHeight="1"/>
    <row r="30" ht="24.75" customHeight="1"/>
    <row r="31" ht="25.5" customHeight="1"/>
  </sheetData>
  <sheetProtection/>
  <mergeCells count="5">
    <mergeCell ref="A2:C2"/>
    <mergeCell ref="A3:C3"/>
    <mergeCell ref="A4:C4"/>
    <mergeCell ref="A6:B6"/>
    <mergeCell ref="C6:C7"/>
  </mergeCells>
  <printOptions/>
  <pageMargins left="0.77" right="0.75" top="1" bottom="1" header="0.5" footer="0.5"/>
  <pageSetup firstPageNumber="96" useFirstPageNumber="1" horizontalDpi="300" verticalDpi="3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L14"/>
  <sheetViews>
    <sheetView tabSelected="1" view="pageBreakPreview" zoomScaleSheetLayoutView="100" workbookViewId="0" topLeftCell="E1">
      <selection activeCell="H2" sqref="H2:J2"/>
    </sheetView>
  </sheetViews>
  <sheetFormatPr defaultColWidth="9.00390625" defaultRowHeight="16.5"/>
  <cols>
    <col min="1" max="4" width="5.625" style="331" customWidth="1"/>
    <col min="5" max="5" width="19.75390625" style="332" customWidth="1"/>
    <col min="6" max="6" width="19.875" style="333" customWidth="1"/>
    <col min="7" max="7" width="22.375" style="334" customWidth="1"/>
    <col min="8" max="11" width="16.625" style="334" customWidth="1"/>
    <col min="12" max="12" width="18.25390625" style="335" customWidth="1"/>
    <col min="13" max="13" width="3.25390625" style="305" customWidth="1"/>
    <col min="14" max="16384" width="9.00390625" style="305" customWidth="1"/>
  </cols>
  <sheetData>
    <row r="1" spans="1:12" ht="30" customHeight="1">
      <c r="A1" s="300"/>
      <c r="B1" s="301"/>
      <c r="C1" s="301"/>
      <c r="D1" s="301"/>
      <c r="E1" s="301"/>
      <c r="F1" s="302"/>
      <c r="G1" s="336" t="s">
        <v>664</v>
      </c>
      <c r="H1" s="340" t="s">
        <v>665</v>
      </c>
      <c r="I1" s="303"/>
      <c r="J1" s="303"/>
      <c r="K1" s="304"/>
      <c r="L1" s="301"/>
    </row>
    <row r="2" spans="1:12" ht="29.25" customHeight="1">
      <c r="A2" s="306"/>
      <c r="B2" s="306"/>
      <c r="C2" s="306"/>
      <c r="D2" s="306"/>
      <c r="E2" s="306"/>
      <c r="F2" s="498" t="s">
        <v>675</v>
      </c>
      <c r="G2" s="498"/>
      <c r="H2" s="499" t="s">
        <v>676</v>
      </c>
      <c r="I2" s="499"/>
      <c r="J2" s="499"/>
      <c r="K2" s="307"/>
      <c r="L2" s="306"/>
    </row>
    <row r="3" spans="1:12" ht="27" customHeight="1">
      <c r="A3" s="308"/>
      <c r="B3" s="308"/>
      <c r="C3" s="308"/>
      <c r="D3" s="308"/>
      <c r="E3" s="308"/>
      <c r="F3" s="308"/>
      <c r="G3" s="309" t="s">
        <v>112</v>
      </c>
      <c r="H3" s="310" t="s">
        <v>647</v>
      </c>
      <c r="I3" s="311"/>
      <c r="J3" s="311"/>
      <c r="K3" s="311"/>
      <c r="L3" s="312" t="s">
        <v>648</v>
      </c>
    </row>
    <row r="4" spans="1:12" ht="30" customHeight="1">
      <c r="A4" s="500" t="s">
        <v>649</v>
      </c>
      <c r="B4" s="500"/>
      <c r="C4" s="500"/>
      <c r="D4" s="500"/>
      <c r="E4" s="500"/>
      <c r="F4" s="501" t="s">
        <v>650</v>
      </c>
      <c r="G4" s="491" t="s">
        <v>651</v>
      </c>
      <c r="H4" s="502" t="s">
        <v>652</v>
      </c>
      <c r="I4" s="502"/>
      <c r="J4" s="502"/>
      <c r="K4" s="491" t="s">
        <v>653</v>
      </c>
      <c r="L4" s="360" t="s">
        <v>654</v>
      </c>
    </row>
    <row r="5" spans="1:12" ht="30" customHeight="1">
      <c r="A5" s="313" t="s">
        <v>655</v>
      </c>
      <c r="B5" s="313" t="s">
        <v>656</v>
      </c>
      <c r="C5" s="313" t="s">
        <v>657</v>
      </c>
      <c r="D5" s="313" t="s">
        <v>658</v>
      </c>
      <c r="E5" s="313" t="s">
        <v>659</v>
      </c>
      <c r="F5" s="501"/>
      <c r="G5" s="492"/>
      <c r="H5" s="314" t="s">
        <v>660</v>
      </c>
      <c r="I5" s="314" t="s">
        <v>661</v>
      </c>
      <c r="J5" s="314" t="s">
        <v>662</v>
      </c>
      <c r="K5" s="492"/>
      <c r="L5" s="354"/>
    </row>
    <row r="6" spans="1:12" s="100" customFormat="1" ht="42" customHeight="1">
      <c r="A6" s="315"/>
      <c r="B6" s="315"/>
      <c r="C6" s="315"/>
      <c r="D6" s="315"/>
      <c r="E6" s="316"/>
      <c r="F6" s="360" t="s">
        <v>663</v>
      </c>
      <c r="G6" s="494"/>
      <c r="H6" s="494"/>
      <c r="I6" s="494"/>
      <c r="J6" s="494"/>
      <c r="K6" s="494"/>
      <c r="L6" s="496"/>
    </row>
    <row r="7" spans="1:12" s="100" customFormat="1" ht="42" customHeight="1">
      <c r="A7" s="317"/>
      <c r="B7" s="317"/>
      <c r="C7" s="317"/>
      <c r="D7" s="317"/>
      <c r="E7" s="318"/>
      <c r="F7" s="493"/>
      <c r="G7" s="495"/>
      <c r="H7" s="495"/>
      <c r="I7" s="495"/>
      <c r="J7" s="495"/>
      <c r="K7" s="495"/>
      <c r="L7" s="497"/>
    </row>
    <row r="8" spans="1:12" s="100" customFormat="1" ht="85.5" customHeight="1">
      <c r="A8" s="321"/>
      <c r="B8" s="321"/>
      <c r="C8" s="321"/>
      <c r="D8" s="321"/>
      <c r="E8" s="322"/>
      <c r="F8" s="320"/>
      <c r="G8" s="319"/>
      <c r="H8" s="319"/>
      <c r="I8" s="319"/>
      <c r="J8" s="319"/>
      <c r="K8" s="319"/>
      <c r="L8" s="320"/>
    </row>
    <row r="9" spans="1:12" s="100" customFormat="1" ht="61.5" customHeight="1">
      <c r="A9" s="321"/>
      <c r="B9" s="321"/>
      <c r="C9" s="321"/>
      <c r="D9" s="321"/>
      <c r="E9" s="322"/>
      <c r="F9" s="320"/>
      <c r="G9" s="319"/>
      <c r="H9" s="319"/>
      <c r="I9" s="319"/>
      <c r="J9" s="319"/>
      <c r="K9" s="319"/>
      <c r="L9" s="320"/>
    </row>
    <row r="10" spans="1:12" s="100" customFormat="1" ht="82.5" customHeight="1">
      <c r="A10" s="321"/>
      <c r="B10" s="321"/>
      <c r="C10" s="321"/>
      <c r="D10" s="321"/>
      <c r="E10" s="322"/>
      <c r="F10" s="320"/>
      <c r="G10" s="319"/>
      <c r="H10" s="319"/>
      <c r="I10" s="319"/>
      <c r="J10" s="319"/>
      <c r="K10" s="319"/>
      <c r="L10" s="320"/>
    </row>
    <row r="11" spans="1:12" s="100" customFormat="1" ht="93" customHeight="1">
      <c r="A11" s="321"/>
      <c r="B11" s="321"/>
      <c r="C11" s="321"/>
      <c r="D11" s="321"/>
      <c r="E11" s="322"/>
      <c r="F11" s="320"/>
      <c r="G11" s="319"/>
      <c r="H11" s="319"/>
      <c r="I11" s="319"/>
      <c r="J11" s="319"/>
      <c r="K11" s="319"/>
      <c r="L11" s="320"/>
    </row>
    <row r="12" spans="1:12" s="100" customFormat="1" ht="82.5" customHeight="1">
      <c r="A12" s="321"/>
      <c r="B12" s="321"/>
      <c r="C12" s="321"/>
      <c r="D12" s="321"/>
      <c r="E12" s="322"/>
      <c r="F12" s="320"/>
      <c r="G12" s="319"/>
      <c r="H12" s="319"/>
      <c r="I12" s="319"/>
      <c r="J12" s="319"/>
      <c r="K12" s="319"/>
      <c r="L12" s="320"/>
    </row>
    <row r="13" spans="1:12" s="100" customFormat="1" ht="92.25" customHeight="1">
      <c r="A13" s="323"/>
      <c r="B13" s="323"/>
      <c r="C13" s="323"/>
      <c r="D13" s="323"/>
      <c r="E13" s="324"/>
      <c r="F13" s="325"/>
      <c r="G13" s="326"/>
      <c r="H13" s="326"/>
      <c r="I13" s="326"/>
      <c r="J13" s="326"/>
      <c r="K13" s="326"/>
      <c r="L13" s="325"/>
    </row>
    <row r="14" spans="1:12" ht="13.5">
      <c r="A14" s="327"/>
      <c r="B14" s="327"/>
      <c r="C14" s="327"/>
      <c r="D14" s="327"/>
      <c r="E14" s="328"/>
      <c r="F14" s="329"/>
      <c r="G14" s="330"/>
      <c r="H14" s="330"/>
      <c r="I14" s="330"/>
      <c r="J14" s="330"/>
      <c r="K14" s="330"/>
      <c r="L14" s="329"/>
    </row>
  </sheetData>
  <mergeCells count="15">
    <mergeCell ref="F2:G2"/>
    <mergeCell ref="H2:J2"/>
    <mergeCell ref="A4:E4"/>
    <mergeCell ref="F4:F5"/>
    <mergeCell ref="G4:G5"/>
    <mergeCell ref="H4:J4"/>
    <mergeCell ref="K4:K5"/>
    <mergeCell ref="L4:L5"/>
    <mergeCell ref="F6:F7"/>
    <mergeCell ref="G6:G7"/>
    <mergeCell ref="H6:H7"/>
    <mergeCell ref="I6:I7"/>
    <mergeCell ref="J6:J7"/>
    <mergeCell ref="K6:K7"/>
    <mergeCell ref="L6:L7"/>
  </mergeCells>
  <printOptions/>
  <pageMargins left="0.7" right="0.7086614173228347" top="0.7480314960629921" bottom="0.7480314960629921" header="0.31496062992125984" footer="0.31496062992125984"/>
  <pageSetup firstPageNumber="97" useFirstPageNumber="1" horizontalDpi="300" verticalDpi="300" orientation="portrait" paperSize="9" r:id="rId1"/>
  <headerFooter alignWithMargins="0">
    <oddFooter>&amp;C&amp;P</oddFooter>
  </headerFooter>
  <colBreaks count="1" manualBreakCount="1">
    <brk id="7" max="65535" man="1"/>
  </colBreaks>
</worksheet>
</file>

<file path=xl/worksheets/sheet17.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00390625" defaultRowHeight="16.5"/>
  <cols>
    <col min="1" max="1" width="34.125" style="0" customWidth="1"/>
    <col min="2" max="2" width="45.375" style="0" customWidth="1"/>
    <col min="3" max="7" width="8.625" style="0" customWidth="1"/>
    <col min="9" max="17" width="9.375" style="0" customWidth="1"/>
  </cols>
  <sheetData>
    <row r="1" ht="15.75">
      <c r="A1" s="1"/>
    </row>
    <row r="4" spans="3:10" ht="24">
      <c r="C4" s="503"/>
      <c r="D4" s="504"/>
      <c r="E4" s="504"/>
      <c r="F4" s="504"/>
      <c r="G4" s="504"/>
      <c r="H4" s="504"/>
      <c r="I4" s="504"/>
      <c r="J4" s="359"/>
    </row>
    <row r="10" spans="1:8" ht="30">
      <c r="A10" s="13"/>
      <c r="B10" s="13" t="s">
        <v>293</v>
      </c>
      <c r="C10" s="14"/>
      <c r="D10" s="14"/>
      <c r="E10" s="14"/>
      <c r="F10" s="14"/>
      <c r="G10" s="14"/>
      <c r="H10" s="14"/>
    </row>
    <row r="11" spans="1:8" ht="30">
      <c r="A11" s="13"/>
      <c r="B11" s="13"/>
      <c r="C11" s="14"/>
      <c r="D11" s="14"/>
      <c r="E11" s="14"/>
      <c r="F11" s="14"/>
      <c r="G11" s="14"/>
      <c r="H11" s="14"/>
    </row>
    <row r="12" spans="1:8" ht="30">
      <c r="A12" s="13"/>
      <c r="B12" s="13"/>
      <c r="C12" s="14"/>
      <c r="D12" s="14"/>
      <c r="E12" s="14"/>
      <c r="F12" s="14"/>
      <c r="G12" s="14"/>
      <c r="H12" s="14"/>
    </row>
    <row r="13" spans="1:2" ht="27.75">
      <c r="A13" s="11"/>
      <c r="B13" s="11"/>
    </row>
    <row r="14" spans="1:8" ht="30">
      <c r="A14" s="13"/>
      <c r="B14" s="13" t="s">
        <v>294</v>
      </c>
      <c r="C14" s="14"/>
      <c r="D14" s="14"/>
      <c r="E14" s="14"/>
      <c r="F14" s="14"/>
      <c r="G14" s="14"/>
      <c r="H14" s="14"/>
    </row>
    <row r="19" ht="13.5" customHeight="1"/>
    <row r="20" ht="15.75" hidden="1"/>
    <row r="21" spans="1:10" ht="69.75" customHeight="1">
      <c r="A21" s="505"/>
      <c r="B21" s="505"/>
      <c r="C21" s="505"/>
      <c r="D21" s="129"/>
      <c r="E21" s="129"/>
      <c r="F21" s="129"/>
      <c r="G21" s="129"/>
      <c r="H21" s="129"/>
      <c r="I21" s="129"/>
      <c r="J21" s="129"/>
    </row>
  </sheetData>
  <sheetProtection/>
  <mergeCells count="2">
    <mergeCell ref="C4:J4"/>
    <mergeCell ref="A21:C21"/>
  </mergeCells>
  <printOptions horizontalCentered="1"/>
  <pageMargins left="0.7480314960629921" right="0.35433070866141736" top="0.7874015748031497" bottom="0.3937007874015748" header="0.4724409448818898" footer="0.31496062992125984"/>
  <pageSetup firstPageNumber="1" useFirstPageNumber="1"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2:G24"/>
  <sheetViews>
    <sheetView zoomScalePageLayoutView="0" workbookViewId="0" topLeftCell="A7">
      <selection activeCell="E13" sqref="E13"/>
    </sheetView>
  </sheetViews>
  <sheetFormatPr defaultColWidth="9.00390625" defaultRowHeight="16.5"/>
  <cols>
    <col min="1" max="1" width="15.125" style="1" customWidth="1"/>
    <col min="2" max="2" width="17.625" style="1" customWidth="1"/>
    <col min="3" max="3" width="10.875" style="1" customWidth="1"/>
    <col min="4" max="4" width="11.00390625" style="1" customWidth="1"/>
    <col min="5" max="5" width="17.375" style="1" customWidth="1"/>
    <col min="6" max="6" width="12.875" style="1" customWidth="1"/>
    <col min="7" max="7" width="5.875" style="1" customWidth="1"/>
    <col min="8" max="16384" width="9.00390625" style="1" customWidth="1"/>
  </cols>
  <sheetData>
    <row r="2" spans="1:7" ht="27.75">
      <c r="A2" s="377" t="s">
        <v>380</v>
      </c>
      <c r="B2" s="377"/>
      <c r="C2" s="377"/>
      <c r="D2" s="377"/>
      <c r="E2" s="377"/>
      <c r="F2" s="377"/>
      <c r="G2" s="377"/>
    </row>
    <row r="3" spans="1:7" ht="30.75" customHeight="1">
      <c r="A3" s="378" t="s">
        <v>210</v>
      </c>
      <c r="B3" s="378"/>
      <c r="C3" s="378"/>
      <c r="D3" s="378"/>
      <c r="E3" s="378"/>
      <c r="F3" s="378"/>
      <c r="G3" s="378"/>
    </row>
    <row r="4" spans="2:7" ht="30" customHeight="1">
      <c r="B4" s="381" t="s">
        <v>65</v>
      </c>
      <c r="C4" s="381"/>
      <c r="D4" s="381"/>
      <c r="E4" s="381"/>
      <c r="F4" s="380" t="s">
        <v>206</v>
      </c>
      <c r="G4" s="380"/>
    </row>
    <row r="5" spans="1:7" ht="44.25" customHeight="1">
      <c r="A5" s="121" t="s">
        <v>327</v>
      </c>
      <c r="B5" s="122" t="s">
        <v>328</v>
      </c>
      <c r="C5" s="123" t="s">
        <v>329</v>
      </c>
      <c r="D5" s="123" t="s">
        <v>330</v>
      </c>
      <c r="E5" s="123" t="s">
        <v>331</v>
      </c>
      <c r="F5" s="123" t="s">
        <v>332</v>
      </c>
      <c r="G5" s="124" t="s">
        <v>333</v>
      </c>
    </row>
    <row r="6" spans="1:7" ht="34.5" customHeight="1">
      <c r="A6" s="19" t="s">
        <v>359</v>
      </c>
      <c r="B6" s="33"/>
      <c r="C6" s="19"/>
      <c r="D6" s="34"/>
      <c r="E6" s="34"/>
      <c r="F6" s="34"/>
      <c r="G6" s="34"/>
    </row>
    <row r="7" spans="1:7" ht="34.5" customHeight="1">
      <c r="A7" s="28"/>
      <c r="B7" s="154"/>
      <c r="C7" s="28"/>
      <c r="D7" s="32"/>
      <c r="E7" s="32"/>
      <c r="F7" s="32"/>
      <c r="G7" s="32"/>
    </row>
    <row r="8" spans="1:7" ht="34.5" customHeight="1">
      <c r="A8" s="28"/>
      <c r="B8" s="154"/>
      <c r="C8" s="28"/>
      <c r="D8" s="32"/>
      <c r="E8" s="32"/>
      <c r="F8" s="32"/>
      <c r="G8" s="32"/>
    </row>
    <row r="9" spans="1:7" ht="34.5" customHeight="1">
      <c r="A9" s="28"/>
      <c r="B9" s="154"/>
      <c r="C9" s="28"/>
      <c r="D9" s="32"/>
      <c r="E9" s="32"/>
      <c r="F9" s="32"/>
      <c r="G9" s="32"/>
    </row>
    <row r="10" spans="1:7" ht="34.5" customHeight="1">
      <c r="A10" s="28"/>
      <c r="B10" s="154"/>
      <c r="C10" s="28"/>
      <c r="D10" s="32"/>
      <c r="E10" s="32"/>
      <c r="F10" s="32"/>
      <c r="G10" s="32"/>
    </row>
    <row r="11" spans="1:7" ht="34.5" customHeight="1">
      <c r="A11" s="28"/>
      <c r="B11" s="154"/>
      <c r="C11" s="28"/>
      <c r="D11" s="32"/>
      <c r="E11" s="32"/>
      <c r="F11" s="32"/>
      <c r="G11" s="32"/>
    </row>
    <row r="12" spans="1:7" ht="34.5" customHeight="1">
      <c r="A12" s="28"/>
      <c r="B12" s="154"/>
      <c r="C12" s="28"/>
      <c r="D12" s="32"/>
      <c r="E12" s="32"/>
      <c r="F12" s="32"/>
      <c r="G12" s="32"/>
    </row>
    <row r="13" spans="1:7" ht="34.5" customHeight="1">
      <c r="A13" s="28"/>
      <c r="B13" s="154"/>
      <c r="C13" s="28"/>
      <c r="D13" s="32"/>
      <c r="E13" s="32"/>
      <c r="F13" s="32"/>
      <c r="G13" s="32"/>
    </row>
    <row r="14" spans="1:7" ht="34.5" customHeight="1">
      <c r="A14" s="28"/>
      <c r="B14" s="31"/>
      <c r="C14" s="28"/>
      <c r="D14" s="32"/>
      <c r="E14" s="32"/>
      <c r="F14" s="32"/>
      <c r="G14" s="32"/>
    </row>
    <row r="15" spans="1:7" ht="34.5" customHeight="1">
      <c r="A15" s="28"/>
      <c r="B15" s="31"/>
      <c r="C15" s="28"/>
      <c r="D15" s="32"/>
      <c r="E15" s="32"/>
      <c r="F15" s="32"/>
      <c r="G15" s="32"/>
    </row>
    <row r="16" spans="1:7" ht="34.5" customHeight="1">
      <c r="A16" s="28"/>
      <c r="B16" s="31"/>
      <c r="C16" s="28"/>
      <c r="D16" s="32"/>
      <c r="E16" s="32"/>
      <c r="F16" s="32"/>
      <c r="G16" s="32"/>
    </row>
    <row r="17" spans="1:7" ht="34.5" customHeight="1">
      <c r="A17" s="28"/>
      <c r="B17" s="31"/>
      <c r="C17" s="28"/>
      <c r="D17" s="32"/>
      <c r="E17" s="32"/>
      <c r="F17" s="32"/>
      <c r="G17" s="32"/>
    </row>
    <row r="18" spans="1:7" ht="34.5" customHeight="1">
      <c r="A18" s="28"/>
      <c r="B18" s="31"/>
      <c r="C18" s="28"/>
      <c r="D18" s="32"/>
      <c r="E18" s="32"/>
      <c r="F18" s="32"/>
      <c r="G18" s="32"/>
    </row>
    <row r="19" spans="1:7" ht="34.5" customHeight="1">
      <c r="A19" s="24"/>
      <c r="B19" s="35"/>
      <c r="C19" s="24"/>
      <c r="D19" s="36"/>
      <c r="E19" s="36"/>
      <c r="F19" s="36"/>
      <c r="G19" s="36"/>
    </row>
    <row r="20" spans="1:7" ht="86.25" customHeight="1">
      <c r="A20" s="379"/>
      <c r="B20" s="379"/>
      <c r="C20" s="379"/>
      <c r="D20" s="379"/>
      <c r="E20" s="379"/>
      <c r="F20" s="379"/>
      <c r="G20" s="379"/>
    </row>
    <row r="21" ht="15.75">
      <c r="A21" s="1" t="s">
        <v>262</v>
      </c>
    </row>
    <row r="22" ht="15.75">
      <c r="A22" s="1" t="s">
        <v>263</v>
      </c>
    </row>
    <row r="23" ht="15.75">
      <c r="A23" s="1" t="s">
        <v>262</v>
      </c>
    </row>
    <row r="24" ht="15.75">
      <c r="A24" s="1" t="s">
        <v>262</v>
      </c>
    </row>
  </sheetData>
  <sheetProtection/>
  <mergeCells count="5">
    <mergeCell ref="A2:G2"/>
    <mergeCell ref="A3:G3"/>
    <mergeCell ref="A20:G20"/>
    <mergeCell ref="F4:G4"/>
    <mergeCell ref="B4:E4"/>
  </mergeCells>
  <printOptions horizontalCentered="1"/>
  <pageMargins left="0.7480314960629921" right="0.35433070866141736" top="0.7874015748031497" bottom="0.3937007874015748" header="0.4724409448818898" footer="0.31496062992125984"/>
  <pageSetup firstPageNumber="46" useFirstPageNumber="1" horizontalDpi="600" verticalDpi="600" orientation="portrait" pageOrder="overThenDown"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G44"/>
  <sheetViews>
    <sheetView zoomScalePageLayoutView="0" workbookViewId="0" topLeftCell="A1">
      <selection activeCell="E13" sqref="E13"/>
    </sheetView>
  </sheetViews>
  <sheetFormatPr defaultColWidth="9.00390625" defaultRowHeight="16.5"/>
  <cols>
    <col min="1" max="1" width="12.375" style="101" customWidth="1"/>
    <col min="2" max="6" width="13.625" style="101" customWidth="1"/>
    <col min="7" max="7" width="6.875" style="101" customWidth="1"/>
    <col min="8" max="16384" width="9.00390625" style="101" customWidth="1"/>
  </cols>
  <sheetData>
    <row r="1" spans="1:2" ht="15.75">
      <c r="A1" s="1"/>
      <c r="B1" s="87"/>
    </row>
    <row r="2" spans="1:7" ht="27.75" customHeight="1">
      <c r="A2" s="377" t="s">
        <v>380</v>
      </c>
      <c r="B2" s="377"/>
      <c r="C2" s="377"/>
      <c r="D2" s="377"/>
      <c r="E2" s="377"/>
      <c r="F2" s="377"/>
      <c r="G2" s="377"/>
    </row>
    <row r="3" spans="1:7" ht="44.25" customHeight="1">
      <c r="A3" s="384" t="s">
        <v>314</v>
      </c>
      <c r="B3" s="384"/>
      <c r="C3" s="384"/>
      <c r="D3" s="384"/>
      <c r="E3" s="384"/>
      <c r="F3" s="384"/>
      <c r="G3" s="384"/>
    </row>
    <row r="4" spans="1:7" ht="25.5" customHeight="1">
      <c r="A4" s="385" t="s">
        <v>66</v>
      </c>
      <c r="B4" s="386"/>
      <c r="C4" s="386"/>
      <c r="D4" s="386"/>
      <c r="E4" s="386"/>
      <c r="F4" s="386"/>
      <c r="G4" s="386"/>
    </row>
    <row r="5" spans="1:7" s="102" customFormat="1" ht="32.25" customHeight="1">
      <c r="A5" s="382" t="s">
        <v>295</v>
      </c>
      <c r="B5" s="383" t="s">
        <v>315</v>
      </c>
      <c r="C5" s="383"/>
      <c r="D5" s="383"/>
      <c r="E5" s="383"/>
      <c r="F5" s="383"/>
      <c r="G5" s="382" t="s">
        <v>316</v>
      </c>
    </row>
    <row r="6" spans="1:7" s="102" customFormat="1" ht="30.75" customHeight="1">
      <c r="A6" s="382"/>
      <c r="B6" s="107" t="s">
        <v>317</v>
      </c>
      <c r="C6" s="107" t="s">
        <v>296</v>
      </c>
      <c r="D6" s="107" t="s">
        <v>297</v>
      </c>
      <c r="E6" s="107" t="s">
        <v>298</v>
      </c>
      <c r="F6" s="107" t="s">
        <v>299</v>
      </c>
      <c r="G6" s="382"/>
    </row>
    <row r="7" spans="1:7" ht="24.75" customHeight="1">
      <c r="A7" s="103" t="s">
        <v>211</v>
      </c>
      <c r="B7" s="103"/>
      <c r="C7" s="103"/>
      <c r="D7" s="103"/>
      <c r="E7" s="103"/>
      <c r="F7" s="103"/>
      <c r="G7" s="104"/>
    </row>
    <row r="8" spans="1:7" ht="24.75" customHeight="1">
      <c r="A8" s="103"/>
      <c r="B8" s="103"/>
      <c r="C8" s="103"/>
      <c r="D8" s="103"/>
      <c r="E8" s="103"/>
      <c r="F8" s="103"/>
      <c r="G8" s="104"/>
    </row>
    <row r="9" spans="1:7" ht="24.75" customHeight="1">
      <c r="A9" s="103"/>
      <c r="B9" s="103"/>
      <c r="C9" s="103"/>
      <c r="D9" s="103"/>
      <c r="E9" s="103"/>
      <c r="F9" s="103"/>
      <c r="G9" s="104"/>
    </row>
    <row r="10" spans="1:7" ht="24.75" customHeight="1">
      <c r="A10" s="103"/>
      <c r="B10" s="103"/>
      <c r="C10" s="103"/>
      <c r="D10" s="103"/>
      <c r="E10" s="103"/>
      <c r="F10" s="103"/>
      <c r="G10" s="104"/>
    </row>
    <row r="11" spans="1:7" ht="24.75" customHeight="1">
      <c r="A11" s="103"/>
      <c r="B11" s="103"/>
      <c r="C11" s="103"/>
      <c r="D11" s="103"/>
      <c r="E11" s="103"/>
      <c r="F11" s="103"/>
      <c r="G11" s="104"/>
    </row>
    <row r="12" spans="1:7" ht="24.75" customHeight="1">
      <c r="A12" s="103"/>
      <c r="B12" s="103"/>
      <c r="C12" s="103"/>
      <c r="D12" s="103"/>
      <c r="E12" s="103"/>
      <c r="F12" s="103"/>
      <c r="G12" s="104"/>
    </row>
    <row r="13" spans="1:7" ht="24.75" customHeight="1">
      <c r="A13" s="103"/>
      <c r="B13" s="103"/>
      <c r="C13" s="103"/>
      <c r="D13" s="103"/>
      <c r="E13" s="103"/>
      <c r="F13" s="103"/>
      <c r="G13" s="104"/>
    </row>
    <row r="14" spans="1:7" ht="24.75" customHeight="1">
      <c r="A14" s="103"/>
      <c r="B14" s="103"/>
      <c r="C14" s="103"/>
      <c r="D14" s="103"/>
      <c r="E14" s="103"/>
      <c r="F14" s="103"/>
      <c r="G14" s="104"/>
    </row>
    <row r="15" spans="1:7" ht="24.75" customHeight="1">
      <c r="A15" s="103"/>
      <c r="B15" s="103"/>
      <c r="C15" s="103"/>
      <c r="D15" s="103"/>
      <c r="E15" s="103"/>
      <c r="F15" s="103"/>
      <c r="G15" s="104"/>
    </row>
    <row r="16" spans="1:7" ht="24.75" customHeight="1">
      <c r="A16" s="103"/>
      <c r="B16" s="103"/>
      <c r="C16" s="103"/>
      <c r="D16" s="103"/>
      <c r="E16" s="103"/>
      <c r="F16" s="103"/>
      <c r="G16" s="104"/>
    </row>
    <row r="17" spans="1:7" ht="24.75" customHeight="1">
      <c r="A17" s="103"/>
      <c r="B17" s="103"/>
      <c r="C17" s="103"/>
      <c r="D17" s="103"/>
      <c r="E17" s="103"/>
      <c r="F17" s="103"/>
      <c r="G17" s="104"/>
    </row>
    <row r="18" spans="1:7" ht="24.75" customHeight="1">
      <c r="A18" s="103"/>
      <c r="B18" s="103"/>
      <c r="C18" s="103"/>
      <c r="D18" s="103"/>
      <c r="E18" s="103"/>
      <c r="F18" s="103"/>
      <c r="G18" s="104"/>
    </row>
    <row r="19" spans="1:7" ht="24.75" customHeight="1">
      <c r="A19" s="103"/>
      <c r="B19" s="103"/>
      <c r="C19" s="103"/>
      <c r="D19" s="103"/>
      <c r="E19" s="103"/>
      <c r="F19" s="103"/>
      <c r="G19" s="104"/>
    </row>
    <row r="20" spans="1:7" ht="24.75" customHeight="1">
      <c r="A20" s="103"/>
      <c r="B20" s="103"/>
      <c r="C20" s="103"/>
      <c r="D20" s="103"/>
      <c r="E20" s="103"/>
      <c r="F20" s="103"/>
      <c r="G20" s="104"/>
    </row>
    <row r="21" spans="1:7" ht="24.75" customHeight="1">
      <c r="A21" s="103"/>
      <c r="B21" s="103"/>
      <c r="C21" s="103"/>
      <c r="D21" s="103"/>
      <c r="E21" s="103"/>
      <c r="F21" s="103"/>
      <c r="G21" s="104"/>
    </row>
    <row r="22" spans="1:7" ht="24.75" customHeight="1">
      <c r="A22" s="103"/>
      <c r="B22" s="103"/>
      <c r="C22" s="103"/>
      <c r="D22" s="103"/>
      <c r="E22" s="103"/>
      <c r="F22" s="103"/>
      <c r="G22" s="104"/>
    </row>
    <row r="23" spans="1:7" ht="24.75" customHeight="1">
      <c r="A23" s="103"/>
      <c r="B23" s="103"/>
      <c r="C23" s="103"/>
      <c r="D23" s="103"/>
      <c r="E23" s="103"/>
      <c r="F23" s="103"/>
      <c r="G23" s="104"/>
    </row>
    <row r="24" spans="1:7" ht="24.75" customHeight="1">
      <c r="A24" s="103"/>
      <c r="B24" s="103"/>
      <c r="C24" s="103"/>
      <c r="D24" s="103"/>
      <c r="E24" s="103"/>
      <c r="F24" s="103"/>
      <c r="G24" s="104"/>
    </row>
    <row r="25" spans="1:7" ht="24.75" customHeight="1">
      <c r="A25" s="105"/>
      <c r="B25" s="105"/>
      <c r="C25" s="105"/>
      <c r="D25" s="105"/>
      <c r="E25" s="105"/>
      <c r="F25" s="105"/>
      <c r="G25" s="106"/>
    </row>
    <row r="26" spans="1:7" ht="32.25" customHeight="1">
      <c r="A26" s="388"/>
      <c r="B26" s="388"/>
      <c r="C26" s="388"/>
      <c r="D26" s="388"/>
      <c r="E26" s="388"/>
      <c r="F26" s="388"/>
      <c r="G26" s="388"/>
    </row>
    <row r="27" spans="1:7" ht="16.5" customHeight="1">
      <c r="A27" s="387"/>
      <c r="B27" s="387"/>
      <c r="C27" s="387"/>
      <c r="D27" s="387"/>
      <c r="E27" s="387"/>
      <c r="F27" s="387"/>
      <c r="G27" s="387"/>
    </row>
    <row r="28" spans="1:7" ht="16.5" customHeight="1">
      <c r="A28" s="387"/>
      <c r="B28" s="387"/>
      <c r="C28" s="387"/>
      <c r="D28" s="387"/>
      <c r="E28" s="387"/>
      <c r="F28" s="387"/>
      <c r="G28" s="387"/>
    </row>
    <row r="29" spans="1:7" ht="15.75" customHeight="1">
      <c r="A29" s="387"/>
      <c r="B29" s="387"/>
      <c r="C29" s="387"/>
      <c r="D29" s="387"/>
      <c r="E29" s="387"/>
      <c r="F29" s="387"/>
      <c r="G29" s="387"/>
    </row>
    <row r="30" spans="1:7" ht="15.75" customHeight="1">
      <c r="A30" s="387"/>
      <c r="B30" s="387"/>
      <c r="C30" s="387"/>
      <c r="D30" s="387"/>
      <c r="E30" s="387"/>
      <c r="F30" s="387"/>
      <c r="G30" s="387"/>
    </row>
    <row r="31" spans="1:7" ht="15.75" customHeight="1">
      <c r="A31" s="387"/>
      <c r="B31" s="387"/>
      <c r="C31" s="387"/>
      <c r="D31" s="387"/>
      <c r="E31" s="387"/>
      <c r="F31" s="387"/>
      <c r="G31" s="387"/>
    </row>
    <row r="32" spans="1:7" ht="15.75" customHeight="1">
      <c r="A32" s="100"/>
      <c r="B32" s="100"/>
      <c r="C32" s="100"/>
      <c r="D32" s="100"/>
      <c r="E32" s="100"/>
      <c r="F32" s="100"/>
      <c r="G32" s="100"/>
    </row>
    <row r="33" spans="1:7" ht="15.75">
      <c r="A33" s="100"/>
      <c r="B33" s="100"/>
      <c r="C33" s="100"/>
      <c r="D33" s="100"/>
      <c r="E33" s="100"/>
      <c r="F33" s="100"/>
      <c r="G33" s="100"/>
    </row>
    <row r="34" spans="1:7" ht="15.75">
      <c r="A34" s="100"/>
      <c r="B34" s="100"/>
      <c r="C34" s="100"/>
      <c r="D34" s="100"/>
      <c r="E34" s="100"/>
      <c r="F34" s="100"/>
      <c r="G34" s="100"/>
    </row>
    <row r="35" spans="1:7" ht="15.75">
      <c r="A35" s="100"/>
      <c r="B35" s="100"/>
      <c r="C35" s="100"/>
      <c r="D35" s="100"/>
      <c r="E35" s="100"/>
      <c r="F35" s="100"/>
      <c r="G35" s="100"/>
    </row>
    <row r="36" spans="1:7" ht="15.75">
      <c r="A36" s="100"/>
      <c r="B36" s="100"/>
      <c r="C36" s="100"/>
      <c r="D36" s="100"/>
      <c r="E36" s="100"/>
      <c r="F36" s="100"/>
      <c r="G36" s="100"/>
    </row>
    <row r="37" spans="1:7" ht="15.75">
      <c r="A37" s="100"/>
      <c r="B37" s="100"/>
      <c r="C37" s="100"/>
      <c r="D37" s="100"/>
      <c r="E37" s="100"/>
      <c r="F37" s="100"/>
      <c r="G37" s="100"/>
    </row>
    <row r="38" spans="1:7" ht="15.75">
      <c r="A38" s="100"/>
      <c r="B38" s="100"/>
      <c r="C38" s="100"/>
      <c r="D38" s="100"/>
      <c r="E38" s="100"/>
      <c r="F38" s="100"/>
      <c r="G38" s="100"/>
    </row>
    <row r="39" spans="1:7" ht="15.75">
      <c r="A39" s="100"/>
      <c r="B39" s="100"/>
      <c r="C39" s="100"/>
      <c r="D39" s="100"/>
      <c r="E39" s="100"/>
      <c r="F39" s="100"/>
      <c r="G39" s="100"/>
    </row>
    <row r="40" spans="1:7" ht="15.75">
      <c r="A40" s="100"/>
      <c r="B40" s="100"/>
      <c r="C40" s="100"/>
      <c r="D40" s="100"/>
      <c r="E40" s="100"/>
      <c r="F40" s="100"/>
      <c r="G40" s="100"/>
    </row>
    <row r="41" spans="1:7" ht="15.75">
      <c r="A41" s="100"/>
      <c r="B41" s="100"/>
      <c r="C41" s="100"/>
      <c r="D41" s="100"/>
      <c r="E41" s="100"/>
      <c r="F41" s="100"/>
      <c r="G41" s="100"/>
    </row>
    <row r="42" spans="1:7" ht="15.75">
      <c r="A42" s="100"/>
      <c r="B42" s="100"/>
      <c r="C42" s="100"/>
      <c r="D42" s="100"/>
      <c r="E42" s="100"/>
      <c r="F42" s="100"/>
      <c r="G42" s="100"/>
    </row>
    <row r="43" spans="1:7" ht="15.75">
      <c r="A43" s="100"/>
      <c r="B43" s="100"/>
      <c r="C43" s="100"/>
      <c r="D43" s="100"/>
      <c r="E43" s="100"/>
      <c r="F43" s="100"/>
      <c r="G43" s="100"/>
    </row>
    <row r="44" spans="1:7" ht="15.75">
      <c r="A44" s="100"/>
      <c r="B44" s="100"/>
      <c r="C44" s="100"/>
      <c r="D44" s="100"/>
      <c r="E44" s="100"/>
      <c r="F44" s="100"/>
      <c r="G44" s="100"/>
    </row>
  </sheetData>
  <sheetProtection/>
  <mergeCells count="12">
    <mergeCell ref="A30:G30"/>
    <mergeCell ref="A31:G31"/>
    <mergeCell ref="A26:G26"/>
    <mergeCell ref="A27:G27"/>
    <mergeCell ref="A28:G28"/>
    <mergeCell ref="A29:G29"/>
    <mergeCell ref="A5:A6"/>
    <mergeCell ref="B5:F5"/>
    <mergeCell ref="G5:G6"/>
    <mergeCell ref="A2:G2"/>
    <mergeCell ref="A3:G3"/>
    <mergeCell ref="A4:G4"/>
  </mergeCells>
  <printOptions horizontalCentered="1"/>
  <pageMargins left="0.7480314960629921" right="0.5511811023622047" top="0.7874015748031497" bottom="0.3937007874015748" header="0.4724409448818898" footer="0.31496062992125984"/>
  <pageSetup firstPageNumber="47" useFirstPageNumber="1" horizontalDpi="600" verticalDpi="600" orientation="portrait" pageOrder="overThenDown"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AB44"/>
  <sheetViews>
    <sheetView zoomScalePageLayoutView="0" workbookViewId="0" topLeftCell="A4">
      <selection activeCell="Y13" sqref="Y13"/>
    </sheetView>
  </sheetViews>
  <sheetFormatPr defaultColWidth="9.00390625" defaultRowHeight="16.5"/>
  <cols>
    <col min="1" max="1" width="17.125" style="68" customWidth="1"/>
    <col min="2" max="2" width="7.00390625" style="68" customWidth="1"/>
    <col min="3" max="3" width="7.50390625" style="68" customWidth="1"/>
    <col min="4" max="4" width="4.875" style="68" customWidth="1"/>
    <col min="5" max="5" width="5.00390625" style="68" customWidth="1"/>
    <col min="6" max="6" width="4.875" style="68" customWidth="1"/>
    <col min="7" max="7" width="6.875" style="68" customWidth="1"/>
    <col min="8" max="8" width="5.875" style="68" customWidth="1"/>
    <col min="9" max="9" width="4.875" style="68" customWidth="1"/>
    <col min="10" max="10" width="8.125" style="68" customWidth="1"/>
    <col min="11" max="13" width="4.50390625" style="68" customWidth="1"/>
    <col min="14" max="14" width="4.625" style="68" customWidth="1"/>
    <col min="15" max="15" width="5.625" style="68" customWidth="1"/>
    <col min="16" max="16" width="5.25390625" style="68" customWidth="1"/>
    <col min="17" max="17" width="6.00390625" style="68" customWidth="1"/>
    <col min="18" max="18" width="5.50390625" style="68" customWidth="1"/>
    <col min="19" max="19" width="5.25390625" style="68" customWidth="1"/>
    <col min="20" max="21" width="4.50390625" style="68" customWidth="1"/>
    <col min="22" max="22" width="8.125" style="68" customWidth="1"/>
    <col min="23" max="23" width="4.875" style="68" customWidth="1"/>
    <col min="24" max="24" width="4.50390625" style="68" customWidth="1"/>
    <col min="25" max="25" width="5.875" style="68" customWidth="1"/>
    <col min="26" max="26" width="3.875" style="68" customWidth="1"/>
    <col min="27" max="27" width="6.875" style="68" customWidth="1"/>
    <col min="28" max="28" width="7.875" style="68" customWidth="1"/>
    <col min="29" max="16384" width="9.00390625" style="68" customWidth="1"/>
  </cols>
  <sheetData>
    <row r="1" ht="16.5"/>
    <row r="2" spans="1:28" ht="27.75">
      <c r="A2" s="135"/>
      <c r="B2" s="128"/>
      <c r="C2" s="128"/>
      <c r="D2" s="128"/>
      <c r="E2" s="128"/>
      <c r="F2" s="128"/>
      <c r="G2" s="128"/>
      <c r="H2" s="128"/>
      <c r="I2" s="128"/>
      <c r="J2" s="128"/>
      <c r="K2" s="128"/>
      <c r="L2" s="128"/>
      <c r="M2" s="137" t="s">
        <v>170</v>
      </c>
      <c r="N2" s="138" t="s">
        <v>171</v>
      </c>
      <c r="O2" s="128"/>
      <c r="P2" s="128"/>
      <c r="Q2" s="128"/>
      <c r="R2" s="128"/>
      <c r="S2" s="128"/>
      <c r="T2" s="128"/>
      <c r="U2" s="128"/>
      <c r="V2" s="128"/>
      <c r="W2" s="128"/>
      <c r="X2" s="128"/>
      <c r="Y2" s="128"/>
      <c r="Z2" s="128"/>
      <c r="AA2" s="128"/>
      <c r="AB2" s="128"/>
    </row>
    <row r="3" spans="1:28" ht="27.75">
      <c r="A3" s="135"/>
      <c r="B3" s="136"/>
      <c r="C3" s="136"/>
      <c r="D3" s="136"/>
      <c r="E3" s="136"/>
      <c r="F3" s="136"/>
      <c r="G3" s="136"/>
      <c r="H3" s="136"/>
      <c r="I3" s="136"/>
      <c r="J3" s="136"/>
      <c r="K3" s="136"/>
      <c r="L3" s="136"/>
      <c r="M3" s="139" t="s">
        <v>172</v>
      </c>
      <c r="N3" s="140" t="s">
        <v>348</v>
      </c>
      <c r="O3" s="136"/>
      <c r="P3" s="136"/>
      <c r="Q3" s="136"/>
      <c r="R3" s="136"/>
      <c r="S3" s="136"/>
      <c r="T3" s="136"/>
      <c r="U3" s="136"/>
      <c r="V3" s="136"/>
      <c r="W3" s="136"/>
      <c r="X3" s="136"/>
      <c r="Y3" s="136"/>
      <c r="Z3" s="136"/>
      <c r="AA3" s="136"/>
      <c r="AB3" s="136"/>
    </row>
    <row r="4" spans="2:28" ht="15" customHeight="1">
      <c r="B4" s="69"/>
      <c r="C4" s="69"/>
      <c r="D4" s="69"/>
      <c r="E4" s="69"/>
      <c r="F4" s="69"/>
      <c r="G4" s="69"/>
      <c r="H4" s="69"/>
      <c r="I4" s="69"/>
      <c r="J4" s="69"/>
      <c r="K4" s="125"/>
      <c r="L4" s="125"/>
      <c r="M4" s="141" t="s">
        <v>173</v>
      </c>
      <c r="N4" s="69" t="s">
        <v>174</v>
      </c>
      <c r="O4" s="125"/>
      <c r="P4" s="69"/>
      <c r="Q4" s="69"/>
      <c r="R4" s="69"/>
      <c r="S4" s="69"/>
      <c r="T4" s="69"/>
      <c r="U4" s="69"/>
      <c r="V4" s="69"/>
      <c r="W4" s="69"/>
      <c r="X4" s="69"/>
      <c r="Y4" s="116"/>
      <c r="Z4" s="69"/>
      <c r="AA4" s="69"/>
      <c r="AB4" s="117" t="s">
        <v>208</v>
      </c>
    </row>
    <row r="5" spans="1:28" ht="20.25" customHeight="1">
      <c r="A5" s="70" t="s">
        <v>175</v>
      </c>
      <c r="B5" s="389" t="s">
        <v>176</v>
      </c>
      <c r="C5" s="389"/>
      <c r="D5" s="389"/>
      <c r="E5" s="389"/>
      <c r="F5" s="389"/>
      <c r="G5" s="389"/>
      <c r="H5" s="389"/>
      <c r="I5" s="389"/>
      <c r="J5" s="389"/>
      <c r="K5" s="389" t="s">
        <v>177</v>
      </c>
      <c r="L5" s="389"/>
      <c r="M5" s="389"/>
      <c r="N5" s="389"/>
      <c r="O5" s="389"/>
      <c r="P5" s="389"/>
      <c r="Q5" s="389"/>
      <c r="R5" s="389"/>
      <c r="S5" s="389"/>
      <c r="T5" s="389"/>
      <c r="U5" s="389"/>
      <c r="V5" s="389"/>
      <c r="W5" s="389"/>
      <c r="X5" s="389"/>
      <c r="Y5" s="389"/>
      <c r="Z5" s="389"/>
      <c r="AA5" s="389"/>
      <c r="AB5" s="392" t="s">
        <v>178</v>
      </c>
    </row>
    <row r="6" spans="1:28" ht="24" customHeight="1">
      <c r="A6" s="393" t="s">
        <v>179</v>
      </c>
      <c r="B6" s="395" t="s">
        <v>180</v>
      </c>
      <c r="C6" s="397" t="s">
        <v>181</v>
      </c>
      <c r="D6" s="390" t="s">
        <v>182</v>
      </c>
      <c r="E6" s="392" t="s">
        <v>183</v>
      </c>
      <c r="F6" s="389" t="s">
        <v>184</v>
      </c>
      <c r="G6" s="389"/>
      <c r="H6" s="389"/>
      <c r="I6" s="389"/>
      <c r="J6" s="390" t="s">
        <v>185</v>
      </c>
      <c r="K6" s="399" t="s">
        <v>186</v>
      </c>
      <c r="L6" s="399"/>
      <c r="M6" s="399"/>
      <c r="N6" s="389" t="s">
        <v>187</v>
      </c>
      <c r="O6" s="389"/>
      <c r="P6" s="389"/>
      <c r="Q6" s="389"/>
      <c r="R6" s="392" t="s">
        <v>188</v>
      </c>
      <c r="S6" s="392" t="s">
        <v>189</v>
      </c>
      <c r="T6" s="389" t="s">
        <v>190</v>
      </c>
      <c r="U6" s="389"/>
      <c r="V6" s="389"/>
      <c r="W6" s="389"/>
      <c r="X6" s="389"/>
      <c r="Y6" s="389"/>
      <c r="Z6" s="389"/>
      <c r="AA6" s="390" t="s">
        <v>191</v>
      </c>
      <c r="AB6" s="392"/>
    </row>
    <row r="7" spans="1:28" ht="83.25" customHeight="1">
      <c r="A7" s="394"/>
      <c r="B7" s="396"/>
      <c r="C7" s="398"/>
      <c r="D7" s="391"/>
      <c r="E7" s="392"/>
      <c r="F7" s="212" t="s">
        <v>192</v>
      </c>
      <c r="G7" s="214" t="s">
        <v>193</v>
      </c>
      <c r="H7" s="212" t="s">
        <v>194</v>
      </c>
      <c r="I7" s="212" t="s">
        <v>195</v>
      </c>
      <c r="J7" s="391"/>
      <c r="K7" s="74" t="s">
        <v>196</v>
      </c>
      <c r="L7" s="75" t="s">
        <v>197</v>
      </c>
      <c r="M7" s="212" t="s">
        <v>198</v>
      </c>
      <c r="N7" s="212" t="s">
        <v>192</v>
      </c>
      <c r="O7" s="214" t="s">
        <v>193</v>
      </c>
      <c r="P7" s="343" t="s">
        <v>194</v>
      </c>
      <c r="Q7" s="212" t="s">
        <v>195</v>
      </c>
      <c r="R7" s="392"/>
      <c r="S7" s="392"/>
      <c r="T7" s="212" t="s">
        <v>199</v>
      </c>
      <c r="U7" s="212" t="s">
        <v>200</v>
      </c>
      <c r="V7" s="212" t="s">
        <v>201</v>
      </c>
      <c r="W7" s="215" t="s">
        <v>202</v>
      </c>
      <c r="X7" s="215" t="s">
        <v>203</v>
      </c>
      <c r="Y7" s="73" t="s">
        <v>204</v>
      </c>
      <c r="Z7" s="212" t="s">
        <v>205</v>
      </c>
      <c r="AA7" s="391"/>
      <c r="AB7" s="392"/>
    </row>
    <row r="8" spans="1:28" ht="27" customHeight="1">
      <c r="A8" s="213" t="s">
        <v>381</v>
      </c>
      <c r="B8" s="341">
        <f>SUM(B9:B23)</f>
        <v>27299</v>
      </c>
      <c r="C8" s="341">
        <v>47597</v>
      </c>
      <c r="D8" s="341" t="s">
        <v>366</v>
      </c>
      <c r="E8" s="341" t="s">
        <v>366</v>
      </c>
      <c r="F8" s="341" t="s">
        <v>366</v>
      </c>
      <c r="G8" s="341">
        <v>66043</v>
      </c>
      <c r="H8" s="341">
        <v>1641</v>
      </c>
      <c r="I8" s="341" t="s">
        <v>366</v>
      </c>
      <c r="J8" s="341">
        <v>142580</v>
      </c>
      <c r="K8" s="341" t="s">
        <v>366</v>
      </c>
      <c r="L8" s="341" t="s">
        <v>366</v>
      </c>
      <c r="M8" s="341" t="s">
        <v>366</v>
      </c>
      <c r="N8" s="341" t="s">
        <v>366</v>
      </c>
      <c r="O8" s="341">
        <v>283</v>
      </c>
      <c r="P8" s="341" t="s">
        <v>366</v>
      </c>
      <c r="Q8" s="341" t="s">
        <v>366</v>
      </c>
      <c r="R8" s="341" t="s">
        <v>366</v>
      </c>
      <c r="S8" s="341" t="s">
        <v>366</v>
      </c>
      <c r="T8" s="341" t="s">
        <v>366</v>
      </c>
      <c r="U8" s="341" t="s">
        <v>366</v>
      </c>
      <c r="V8" s="341">
        <v>12981</v>
      </c>
      <c r="W8" s="341" t="s">
        <v>366</v>
      </c>
      <c r="X8" s="341">
        <v>526</v>
      </c>
      <c r="Y8" s="341">
        <v>1729</v>
      </c>
      <c r="Z8" s="341" t="s">
        <v>366</v>
      </c>
      <c r="AA8" s="341">
        <v>15519</v>
      </c>
      <c r="AB8" s="341">
        <f>SUM(AA8,J8)</f>
        <v>158099</v>
      </c>
    </row>
    <row r="9" spans="1:28" ht="25.5" customHeight="1">
      <c r="A9" s="175" t="s">
        <v>382</v>
      </c>
      <c r="B9" s="341">
        <v>26021</v>
      </c>
      <c r="C9" s="341">
        <v>47597</v>
      </c>
      <c r="D9" s="341" t="s">
        <v>366</v>
      </c>
      <c r="E9" s="341" t="s">
        <v>366</v>
      </c>
      <c r="F9" s="341" t="s">
        <v>366</v>
      </c>
      <c r="G9" s="341">
        <v>66043</v>
      </c>
      <c r="H9" s="341">
        <v>1641</v>
      </c>
      <c r="I9" s="341" t="s">
        <v>366</v>
      </c>
      <c r="J9" s="341">
        <f>SUM(B9:I9)</f>
        <v>141302</v>
      </c>
      <c r="K9" s="341" t="s">
        <v>366</v>
      </c>
      <c r="L9" s="341" t="s">
        <v>366</v>
      </c>
      <c r="M9" s="341" t="s">
        <v>366</v>
      </c>
      <c r="N9" s="341" t="s">
        <v>366</v>
      </c>
      <c r="O9" s="341">
        <v>283</v>
      </c>
      <c r="P9" s="341" t="s">
        <v>366</v>
      </c>
      <c r="Q9" s="341" t="s">
        <v>366</v>
      </c>
      <c r="R9" s="341" t="s">
        <v>366</v>
      </c>
      <c r="S9" s="341" t="s">
        <v>366</v>
      </c>
      <c r="T9" s="341" t="s">
        <v>366</v>
      </c>
      <c r="U9" s="341" t="s">
        <v>366</v>
      </c>
      <c r="V9" s="341">
        <v>11511</v>
      </c>
      <c r="W9" s="341" t="s">
        <v>366</v>
      </c>
      <c r="X9" s="341">
        <v>526</v>
      </c>
      <c r="Y9" s="341">
        <v>1529</v>
      </c>
      <c r="Z9" s="341" t="s">
        <v>366</v>
      </c>
      <c r="AA9" s="341">
        <v>13849</v>
      </c>
      <c r="AB9" s="341">
        <v>155151</v>
      </c>
    </row>
    <row r="10" spans="1:28" ht="27" customHeight="1">
      <c r="A10" s="175" t="s">
        <v>383</v>
      </c>
      <c r="B10" s="341" t="s">
        <v>366</v>
      </c>
      <c r="C10" s="341" t="s">
        <v>366</v>
      </c>
      <c r="D10" s="341" t="s">
        <v>366</v>
      </c>
      <c r="E10" s="341" t="s">
        <v>366</v>
      </c>
      <c r="F10" s="341" t="s">
        <v>366</v>
      </c>
      <c r="G10" s="341" t="s">
        <v>366</v>
      </c>
      <c r="H10" s="341" t="s">
        <v>366</v>
      </c>
      <c r="I10" s="341" t="s">
        <v>366</v>
      </c>
      <c r="J10" s="341" t="s">
        <v>366</v>
      </c>
      <c r="K10" s="341" t="s">
        <v>366</v>
      </c>
      <c r="L10" s="341" t="s">
        <v>366</v>
      </c>
      <c r="M10" s="341" t="s">
        <v>366</v>
      </c>
      <c r="N10" s="341" t="s">
        <v>366</v>
      </c>
      <c r="O10" s="341" t="s">
        <v>366</v>
      </c>
      <c r="P10" s="341" t="s">
        <v>366</v>
      </c>
      <c r="Q10" s="341" t="s">
        <v>366</v>
      </c>
      <c r="R10" s="341" t="s">
        <v>366</v>
      </c>
      <c r="S10" s="341" t="s">
        <v>366</v>
      </c>
      <c r="T10" s="341" t="s">
        <v>366</v>
      </c>
      <c r="U10" s="341" t="s">
        <v>366</v>
      </c>
      <c r="V10" s="341" t="s">
        <v>366</v>
      </c>
      <c r="W10" s="341" t="s">
        <v>366</v>
      </c>
      <c r="X10" s="341" t="s">
        <v>366</v>
      </c>
      <c r="Y10" s="341" t="s">
        <v>366</v>
      </c>
      <c r="Z10" s="341" t="s">
        <v>366</v>
      </c>
      <c r="AA10" s="341" t="s">
        <v>366</v>
      </c>
      <c r="AB10" s="341" t="s">
        <v>366</v>
      </c>
    </row>
    <row r="11" spans="1:28" ht="33.75" customHeight="1">
      <c r="A11" s="175" t="s">
        <v>384</v>
      </c>
      <c r="B11" s="341" t="s">
        <v>366</v>
      </c>
      <c r="C11" s="341" t="s">
        <v>366</v>
      </c>
      <c r="D11" s="341" t="s">
        <v>366</v>
      </c>
      <c r="E11" s="341" t="s">
        <v>366</v>
      </c>
      <c r="F11" s="341" t="s">
        <v>366</v>
      </c>
      <c r="G11" s="341" t="s">
        <v>366</v>
      </c>
      <c r="H11" s="341" t="s">
        <v>366</v>
      </c>
      <c r="I11" s="342" t="s">
        <v>366</v>
      </c>
      <c r="J11" s="342" t="s">
        <v>366</v>
      </c>
      <c r="K11" s="342" t="s">
        <v>366</v>
      </c>
      <c r="L11" s="342" t="s">
        <v>366</v>
      </c>
      <c r="M11" s="342" t="s">
        <v>366</v>
      </c>
      <c r="N11" s="341" t="s">
        <v>366</v>
      </c>
      <c r="O11" s="341" t="s">
        <v>366</v>
      </c>
      <c r="P11" s="341" t="s">
        <v>366</v>
      </c>
      <c r="Q11" s="341" t="s">
        <v>366</v>
      </c>
      <c r="R11" s="341" t="s">
        <v>366</v>
      </c>
      <c r="S11" s="341" t="s">
        <v>366</v>
      </c>
      <c r="T11" s="341" t="s">
        <v>366</v>
      </c>
      <c r="U11" s="341" t="s">
        <v>366</v>
      </c>
      <c r="V11" s="341" t="s">
        <v>366</v>
      </c>
      <c r="W11" s="341" t="s">
        <v>366</v>
      </c>
      <c r="X11" s="341" t="s">
        <v>366</v>
      </c>
      <c r="Y11" s="341" t="s">
        <v>366</v>
      </c>
      <c r="Z11" s="341" t="s">
        <v>366</v>
      </c>
      <c r="AA11" s="341" t="s">
        <v>366</v>
      </c>
      <c r="AB11" s="341" t="s">
        <v>366</v>
      </c>
    </row>
    <row r="12" spans="1:28" ht="27" customHeight="1">
      <c r="A12" s="175" t="s">
        <v>385</v>
      </c>
      <c r="B12" s="341" t="s">
        <v>366</v>
      </c>
      <c r="C12" s="341" t="s">
        <v>366</v>
      </c>
      <c r="D12" s="341" t="s">
        <v>366</v>
      </c>
      <c r="E12" s="341" t="s">
        <v>366</v>
      </c>
      <c r="F12" s="341" t="s">
        <v>366</v>
      </c>
      <c r="G12" s="341" t="s">
        <v>366</v>
      </c>
      <c r="H12" s="341" t="s">
        <v>366</v>
      </c>
      <c r="I12" s="342" t="s">
        <v>366</v>
      </c>
      <c r="J12" s="342" t="s">
        <v>366</v>
      </c>
      <c r="K12" s="342" t="s">
        <v>366</v>
      </c>
      <c r="L12" s="342" t="s">
        <v>366</v>
      </c>
      <c r="M12" s="342" t="s">
        <v>366</v>
      </c>
      <c r="N12" s="341" t="s">
        <v>366</v>
      </c>
      <c r="O12" s="341" t="s">
        <v>366</v>
      </c>
      <c r="P12" s="341" t="s">
        <v>366</v>
      </c>
      <c r="Q12" s="341" t="s">
        <v>366</v>
      </c>
      <c r="R12" s="341" t="s">
        <v>366</v>
      </c>
      <c r="S12" s="341" t="s">
        <v>366</v>
      </c>
      <c r="T12" s="341" t="s">
        <v>366</v>
      </c>
      <c r="U12" s="341" t="s">
        <v>366</v>
      </c>
      <c r="V12" s="341" t="s">
        <v>366</v>
      </c>
      <c r="W12" s="341" t="s">
        <v>366</v>
      </c>
      <c r="X12" s="341" t="s">
        <v>366</v>
      </c>
      <c r="Y12" s="341" t="s">
        <v>366</v>
      </c>
      <c r="Z12" s="341" t="s">
        <v>366</v>
      </c>
      <c r="AA12" s="341" t="s">
        <v>366</v>
      </c>
      <c r="AB12" s="341" t="s">
        <v>366</v>
      </c>
    </row>
    <row r="13" spans="1:28" ht="27" customHeight="1">
      <c r="A13" s="175" t="s">
        <v>386</v>
      </c>
      <c r="B13" s="341" t="s">
        <v>366</v>
      </c>
      <c r="C13" s="341" t="s">
        <v>366</v>
      </c>
      <c r="D13" s="341" t="s">
        <v>366</v>
      </c>
      <c r="E13" s="341" t="s">
        <v>366</v>
      </c>
      <c r="F13" s="341" t="s">
        <v>366</v>
      </c>
      <c r="G13" s="341" t="s">
        <v>366</v>
      </c>
      <c r="H13" s="341" t="s">
        <v>366</v>
      </c>
      <c r="I13" s="342" t="s">
        <v>366</v>
      </c>
      <c r="J13" s="342" t="s">
        <v>366</v>
      </c>
      <c r="K13" s="342" t="s">
        <v>366</v>
      </c>
      <c r="L13" s="342" t="s">
        <v>366</v>
      </c>
      <c r="M13" s="342" t="s">
        <v>366</v>
      </c>
      <c r="N13" s="341" t="s">
        <v>366</v>
      </c>
      <c r="O13" s="341" t="s">
        <v>366</v>
      </c>
      <c r="P13" s="341" t="s">
        <v>366</v>
      </c>
      <c r="Q13" s="341" t="s">
        <v>366</v>
      </c>
      <c r="R13" s="341" t="s">
        <v>366</v>
      </c>
      <c r="S13" s="341" t="s">
        <v>366</v>
      </c>
      <c r="T13" s="341" t="s">
        <v>366</v>
      </c>
      <c r="U13" s="341" t="s">
        <v>366</v>
      </c>
      <c r="V13" s="341" t="s">
        <v>366</v>
      </c>
      <c r="W13" s="341" t="s">
        <v>366</v>
      </c>
      <c r="X13" s="341" t="s">
        <v>366</v>
      </c>
      <c r="Y13" s="341" t="s">
        <v>366</v>
      </c>
      <c r="Z13" s="341" t="s">
        <v>366</v>
      </c>
      <c r="AA13" s="341" t="s">
        <v>366</v>
      </c>
      <c r="AB13" s="341" t="s">
        <v>366</v>
      </c>
    </row>
    <row r="14" spans="1:28" ht="27" customHeight="1">
      <c r="A14" s="175" t="s">
        <v>387</v>
      </c>
      <c r="B14" s="341">
        <v>832</v>
      </c>
      <c r="C14" s="341" t="s">
        <v>366</v>
      </c>
      <c r="D14" s="341" t="s">
        <v>366</v>
      </c>
      <c r="E14" s="341" t="s">
        <v>366</v>
      </c>
      <c r="F14" s="341" t="s">
        <v>366</v>
      </c>
      <c r="G14" s="341" t="s">
        <v>366</v>
      </c>
      <c r="H14" s="341" t="s">
        <v>366</v>
      </c>
      <c r="I14" s="341" t="s">
        <v>366</v>
      </c>
      <c r="J14" s="341">
        <v>832</v>
      </c>
      <c r="K14" s="341" t="s">
        <v>366</v>
      </c>
      <c r="L14" s="341" t="s">
        <v>366</v>
      </c>
      <c r="M14" s="341" t="s">
        <v>366</v>
      </c>
      <c r="N14" s="341" t="s">
        <v>366</v>
      </c>
      <c r="O14" s="341" t="s">
        <v>366</v>
      </c>
      <c r="P14" s="341" t="s">
        <v>366</v>
      </c>
      <c r="Q14" s="341" t="s">
        <v>366</v>
      </c>
      <c r="R14" s="341" t="s">
        <v>366</v>
      </c>
      <c r="S14" s="341" t="s">
        <v>366</v>
      </c>
      <c r="T14" s="341" t="s">
        <v>366</v>
      </c>
      <c r="U14" s="341" t="s">
        <v>366</v>
      </c>
      <c r="V14" s="341" t="s">
        <v>366</v>
      </c>
      <c r="W14" s="341" t="s">
        <v>366</v>
      </c>
      <c r="X14" s="341" t="s">
        <v>366</v>
      </c>
      <c r="Y14" s="341">
        <v>200</v>
      </c>
      <c r="Z14" s="341" t="s">
        <v>366</v>
      </c>
      <c r="AA14" s="341">
        <v>200</v>
      </c>
      <c r="AB14" s="341">
        <v>1032</v>
      </c>
    </row>
    <row r="15" spans="1:28" ht="27" customHeight="1">
      <c r="A15" s="175" t="s">
        <v>388</v>
      </c>
      <c r="B15" s="194" t="s">
        <v>366</v>
      </c>
      <c r="C15" s="194" t="s">
        <v>366</v>
      </c>
      <c r="D15" s="194" t="s">
        <v>366</v>
      </c>
      <c r="E15" s="194" t="s">
        <v>366</v>
      </c>
      <c r="F15" s="194" t="s">
        <v>366</v>
      </c>
      <c r="G15" s="194" t="s">
        <v>366</v>
      </c>
      <c r="H15" s="194" t="s">
        <v>366</v>
      </c>
      <c r="I15" s="194" t="s">
        <v>366</v>
      </c>
      <c r="J15" s="194" t="s">
        <v>366</v>
      </c>
      <c r="K15" s="194" t="s">
        <v>366</v>
      </c>
      <c r="L15" s="194" t="s">
        <v>366</v>
      </c>
      <c r="M15" s="194" t="s">
        <v>366</v>
      </c>
      <c r="N15" s="194" t="s">
        <v>366</v>
      </c>
      <c r="O15" s="194" t="s">
        <v>366</v>
      </c>
      <c r="P15" s="194" t="s">
        <v>366</v>
      </c>
      <c r="Q15" s="194" t="s">
        <v>366</v>
      </c>
      <c r="R15" s="194" t="s">
        <v>366</v>
      </c>
      <c r="S15" s="194" t="s">
        <v>366</v>
      </c>
      <c r="T15" s="194" t="s">
        <v>366</v>
      </c>
      <c r="U15" s="194" t="s">
        <v>366</v>
      </c>
      <c r="V15" s="194" t="s">
        <v>366</v>
      </c>
      <c r="W15" s="194" t="s">
        <v>366</v>
      </c>
      <c r="X15" s="194" t="s">
        <v>366</v>
      </c>
      <c r="Y15" s="194" t="s">
        <v>366</v>
      </c>
      <c r="Z15" s="194" t="s">
        <v>366</v>
      </c>
      <c r="AA15" s="194" t="s">
        <v>366</v>
      </c>
      <c r="AB15" s="194" t="s">
        <v>366</v>
      </c>
    </row>
    <row r="16" spans="1:28" ht="35.25" customHeight="1">
      <c r="A16" s="175" t="s">
        <v>389</v>
      </c>
      <c r="B16" s="194" t="s">
        <v>366</v>
      </c>
      <c r="C16" s="194" t="s">
        <v>366</v>
      </c>
      <c r="D16" s="194" t="s">
        <v>366</v>
      </c>
      <c r="E16" s="194" t="s">
        <v>366</v>
      </c>
      <c r="F16" s="194" t="s">
        <v>366</v>
      </c>
      <c r="G16" s="194" t="s">
        <v>366</v>
      </c>
      <c r="H16" s="194" t="s">
        <v>366</v>
      </c>
      <c r="I16" s="194" t="s">
        <v>366</v>
      </c>
      <c r="J16" s="194" t="s">
        <v>366</v>
      </c>
      <c r="K16" s="194" t="s">
        <v>366</v>
      </c>
      <c r="L16" s="194" t="s">
        <v>366</v>
      </c>
      <c r="M16" s="194" t="s">
        <v>366</v>
      </c>
      <c r="N16" s="194" t="s">
        <v>366</v>
      </c>
      <c r="O16" s="194" t="s">
        <v>366</v>
      </c>
      <c r="P16" s="194" t="s">
        <v>366</v>
      </c>
      <c r="Q16" s="194" t="s">
        <v>366</v>
      </c>
      <c r="R16" s="194" t="s">
        <v>366</v>
      </c>
      <c r="S16" s="194" t="s">
        <v>366</v>
      </c>
      <c r="T16" s="194" t="s">
        <v>366</v>
      </c>
      <c r="U16" s="194" t="s">
        <v>366</v>
      </c>
      <c r="V16" s="194" t="s">
        <v>366</v>
      </c>
      <c r="W16" s="194" t="s">
        <v>366</v>
      </c>
      <c r="X16" s="194" t="s">
        <v>366</v>
      </c>
      <c r="Y16" s="194" t="s">
        <v>366</v>
      </c>
      <c r="Z16" s="194" t="s">
        <v>366</v>
      </c>
      <c r="AA16" s="194" t="s">
        <v>366</v>
      </c>
      <c r="AB16" s="194" t="s">
        <v>366</v>
      </c>
    </row>
    <row r="17" spans="1:28" ht="27" customHeight="1">
      <c r="A17" s="175" t="s">
        <v>390</v>
      </c>
      <c r="B17" s="194" t="s">
        <v>366</v>
      </c>
      <c r="C17" s="194" t="s">
        <v>366</v>
      </c>
      <c r="D17" s="194" t="s">
        <v>366</v>
      </c>
      <c r="E17" s="194" t="s">
        <v>366</v>
      </c>
      <c r="F17" s="194" t="s">
        <v>366</v>
      </c>
      <c r="G17" s="194" t="s">
        <v>366</v>
      </c>
      <c r="H17" s="194" t="s">
        <v>366</v>
      </c>
      <c r="I17" s="194" t="s">
        <v>366</v>
      </c>
      <c r="J17" s="194" t="s">
        <v>366</v>
      </c>
      <c r="K17" s="194" t="s">
        <v>366</v>
      </c>
      <c r="L17" s="194" t="s">
        <v>366</v>
      </c>
      <c r="M17" s="194" t="s">
        <v>366</v>
      </c>
      <c r="N17" s="194" t="s">
        <v>366</v>
      </c>
      <c r="O17" s="194" t="s">
        <v>366</v>
      </c>
      <c r="P17" s="194" t="s">
        <v>366</v>
      </c>
      <c r="Q17" s="194" t="s">
        <v>366</v>
      </c>
      <c r="R17" s="194" t="s">
        <v>366</v>
      </c>
      <c r="S17" s="194" t="s">
        <v>366</v>
      </c>
      <c r="T17" s="194" t="s">
        <v>366</v>
      </c>
      <c r="U17" s="194" t="s">
        <v>366</v>
      </c>
      <c r="V17" s="194" t="s">
        <v>366</v>
      </c>
      <c r="W17" s="194" t="s">
        <v>366</v>
      </c>
      <c r="X17" s="194" t="s">
        <v>366</v>
      </c>
      <c r="Y17" s="194" t="s">
        <v>366</v>
      </c>
      <c r="Z17" s="194" t="s">
        <v>366</v>
      </c>
      <c r="AA17" s="194" t="s">
        <v>366</v>
      </c>
      <c r="AB17" s="194" t="s">
        <v>366</v>
      </c>
    </row>
    <row r="18" spans="1:28" ht="34.5" customHeight="1">
      <c r="A18" s="175" t="s">
        <v>391</v>
      </c>
      <c r="B18" s="194" t="s">
        <v>366</v>
      </c>
      <c r="C18" s="194" t="s">
        <v>366</v>
      </c>
      <c r="D18" s="194" t="s">
        <v>366</v>
      </c>
      <c r="E18" s="194" t="s">
        <v>366</v>
      </c>
      <c r="F18" s="194" t="s">
        <v>366</v>
      </c>
      <c r="G18" s="194" t="s">
        <v>366</v>
      </c>
      <c r="H18" s="194" t="s">
        <v>366</v>
      </c>
      <c r="I18" s="194" t="s">
        <v>366</v>
      </c>
      <c r="J18" s="194" t="s">
        <v>366</v>
      </c>
      <c r="K18" s="194" t="s">
        <v>366</v>
      </c>
      <c r="L18" s="194" t="s">
        <v>366</v>
      </c>
      <c r="M18" s="194" t="s">
        <v>366</v>
      </c>
      <c r="N18" s="194" t="s">
        <v>366</v>
      </c>
      <c r="O18" s="194" t="s">
        <v>366</v>
      </c>
      <c r="P18" s="194" t="s">
        <v>366</v>
      </c>
      <c r="Q18" s="194" t="s">
        <v>366</v>
      </c>
      <c r="R18" s="194" t="s">
        <v>366</v>
      </c>
      <c r="S18" s="194" t="s">
        <v>366</v>
      </c>
      <c r="T18" s="194" t="s">
        <v>366</v>
      </c>
      <c r="U18" s="194" t="s">
        <v>366</v>
      </c>
      <c r="V18" s="194" t="s">
        <v>366</v>
      </c>
      <c r="W18" s="194" t="s">
        <v>366</v>
      </c>
      <c r="X18" s="194" t="s">
        <v>366</v>
      </c>
      <c r="Y18" s="194" t="s">
        <v>366</v>
      </c>
      <c r="Z18" s="194" t="s">
        <v>366</v>
      </c>
      <c r="AA18" s="194" t="s">
        <v>366</v>
      </c>
      <c r="AB18" s="194" t="s">
        <v>366</v>
      </c>
    </row>
    <row r="19" spans="1:28" ht="54" customHeight="1">
      <c r="A19" s="175" t="s">
        <v>392</v>
      </c>
      <c r="B19" s="194" t="s">
        <v>366</v>
      </c>
      <c r="C19" s="194" t="s">
        <v>366</v>
      </c>
      <c r="D19" s="194" t="s">
        <v>366</v>
      </c>
      <c r="E19" s="194" t="s">
        <v>366</v>
      </c>
      <c r="F19" s="194" t="s">
        <v>366</v>
      </c>
      <c r="G19" s="194" t="s">
        <v>366</v>
      </c>
      <c r="H19" s="194" t="s">
        <v>366</v>
      </c>
      <c r="I19" s="194" t="s">
        <v>366</v>
      </c>
      <c r="J19" s="194" t="s">
        <v>366</v>
      </c>
      <c r="K19" s="194" t="s">
        <v>366</v>
      </c>
      <c r="L19" s="194" t="s">
        <v>366</v>
      </c>
      <c r="M19" s="194" t="s">
        <v>366</v>
      </c>
      <c r="N19" s="194" t="s">
        <v>366</v>
      </c>
      <c r="O19" s="194" t="s">
        <v>366</v>
      </c>
      <c r="P19" s="194" t="s">
        <v>366</v>
      </c>
      <c r="Q19" s="194" t="s">
        <v>366</v>
      </c>
      <c r="R19" s="194" t="s">
        <v>366</v>
      </c>
      <c r="S19" s="194" t="s">
        <v>366</v>
      </c>
      <c r="T19" s="194" t="s">
        <v>366</v>
      </c>
      <c r="U19" s="194" t="s">
        <v>366</v>
      </c>
      <c r="V19" s="194" t="s">
        <v>366</v>
      </c>
      <c r="W19" s="194" t="s">
        <v>366</v>
      </c>
      <c r="X19" s="194" t="s">
        <v>366</v>
      </c>
      <c r="Y19" s="194" t="s">
        <v>366</v>
      </c>
      <c r="Z19" s="194" t="s">
        <v>366</v>
      </c>
      <c r="AA19" s="194" t="s">
        <v>366</v>
      </c>
      <c r="AB19" s="194" t="s">
        <v>366</v>
      </c>
    </row>
    <row r="20" spans="1:28" ht="27" customHeight="1">
      <c r="A20" s="175" t="s">
        <v>393</v>
      </c>
      <c r="B20" s="194" t="s">
        <v>366</v>
      </c>
      <c r="C20" s="194" t="s">
        <v>366</v>
      </c>
      <c r="D20" s="194" t="s">
        <v>366</v>
      </c>
      <c r="E20" s="194" t="s">
        <v>366</v>
      </c>
      <c r="F20" s="194" t="s">
        <v>366</v>
      </c>
      <c r="G20" s="194" t="s">
        <v>366</v>
      </c>
      <c r="H20" s="194" t="s">
        <v>366</v>
      </c>
      <c r="I20" s="194" t="s">
        <v>366</v>
      </c>
      <c r="J20" s="194" t="s">
        <v>366</v>
      </c>
      <c r="K20" s="194" t="s">
        <v>366</v>
      </c>
      <c r="L20" s="194" t="s">
        <v>366</v>
      </c>
      <c r="M20" s="194" t="s">
        <v>366</v>
      </c>
      <c r="N20" s="194" t="s">
        <v>366</v>
      </c>
      <c r="O20" s="194" t="s">
        <v>366</v>
      </c>
      <c r="P20" s="194" t="s">
        <v>366</v>
      </c>
      <c r="Q20" s="194" t="s">
        <v>366</v>
      </c>
      <c r="R20" s="194" t="s">
        <v>366</v>
      </c>
      <c r="S20" s="194" t="s">
        <v>366</v>
      </c>
      <c r="T20" s="194" t="s">
        <v>366</v>
      </c>
      <c r="U20" s="194" t="s">
        <v>366</v>
      </c>
      <c r="V20" s="194" t="s">
        <v>366</v>
      </c>
      <c r="W20" s="194" t="s">
        <v>366</v>
      </c>
      <c r="X20" s="194" t="s">
        <v>366</v>
      </c>
      <c r="Y20" s="194"/>
      <c r="Z20" s="194" t="s">
        <v>366</v>
      </c>
      <c r="AA20" s="194" t="s">
        <v>366</v>
      </c>
      <c r="AB20" s="194" t="s">
        <v>366</v>
      </c>
    </row>
    <row r="21" spans="1:28" ht="27" customHeight="1">
      <c r="A21" s="175" t="s">
        <v>394</v>
      </c>
      <c r="B21" s="341" t="s">
        <v>366</v>
      </c>
      <c r="C21" s="341" t="s">
        <v>366</v>
      </c>
      <c r="D21" s="341" t="s">
        <v>366</v>
      </c>
      <c r="E21" s="341" t="s">
        <v>366</v>
      </c>
      <c r="F21" s="341" t="s">
        <v>366</v>
      </c>
      <c r="G21" s="341" t="s">
        <v>366</v>
      </c>
      <c r="H21" s="341" t="s">
        <v>366</v>
      </c>
      <c r="I21" s="341" t="s">
        <v>366</v>
      </c>
      <c r="J21" s="341" t="s">
        <v>366</v>
      </c>
      <c r="K21" s="341" t="s">
        <v>366</v>
      </c>
      <c r="L21" s="341" t="s">
        <v>366</v>
      </c>
      <c r="M21" s="341" t="s">
        <v>366</v>
      </c>
      <c r="N21" s="341" t="s">
        <v>366</v>
      </c>
      <c r="O21" s="341" t="s">
        <v>366</v>
      </c>
      <c r="P21" s="341" t="s">
        <v>366</v>
      </c>
      <c r="Q21" s="341" t="s">
        <v>366</v>
      </c>
      <c r="R21" s="341" t="s">
        <v>366</v>
      </c>
      <c r="S21" s="341" t="s">
        <v>366</v>
      </c>
      <c r="T21" s="341" t="s">
        <v>366</v>
      </c>
      <c r="U21" s="341" t="s">
        <v>366</v>
      </c>
      <c r="V21" s="341" t="s">
        <v>366</v>
      </c>
      <c r="W21" s="341" t="s">
        <v>366</v>
      </c>
      <c r="X21" s="341" t="s">
        <v>366</v>
      </c>
      <c r="Y21" s="341" t="s">
        <v>366</v>
      </c>
      <c r="Z21" s="341" t="s">
        <v>366</v>
      </c>
      <c r="AA21" s="341" t="s">
        <v>366</v>
      </c>
      <c r="AB21" s="341" t="s">
        <v>366</v>
      </c>
    </row>
    <row r="22" spans="1:28" ht="27" customHeight="1">
      <c r="A22" s="175" t="s">
        <v>395</v>
      </c>
      <c r="B22" s="341" t="s">
        <v>366</v>
      </c>
      <c r="C22" s="341" t="s">
        <v>366</v>
      </c>
      <c r="D22" s="341" t="s">
        <v>366</v>
      </c>
      <c r="E22" s="341" t="s">
        <v>366</v>
      </c>
      <c r="F22" s="341" t="s">
        <v>366</v>
      </c>
      <c r="G22" s="341" t="s">
        <v>366</v>
      </c>
      <c r="H22" s="341" t="s">
        <v>366</v>
      </c>
      <c r="I22" s="341" t="s">
        <v>366</v>
      </c>
      <c r="J22" s="341" t="s">
        <v>366</v>
      </c>
      <c r="K22" s="341" t="s">
        <v>366</v>
      </c>
      <c r="L22" s="341" t="s">
        <v>366</v>
      </c>
      <c r="M22" s="341" t="s">
        <v>366</v>
      </c>
      <c r="N22" s="341" t="s">
        <v>366</v>
      </c>
      <c r="O22" s="341" t="s">
        <v>366</v>
      </c>
      <c r="P22" s="341" t="s">
        <v>366</v>
      </c>
      <c r="Q22" s="341" t="s">
        <v>366</v>
      </c>
      <c r="R22" s="341" t="s">
        <v>366</v>
      </c>
      <c r="S22" s="341" t="s">
        <v>366</v>
      </c>
      <c r="T22" s="341" t="s">
        <v>366</v>
      </c>
      <c r="U22" s="341" t="s">
        <v>366</v>
      </c>
      <c r="V22" s="341">
        <v>1470</v>
      </c>
      <c r="W22" s="341" t="s">
        <v>366</v>
      </c>
      <c r="X22" s="341" t="s">
        <v>366</v>
      </c>
      <c r="Y22" s="341" t="s">
        <v>366</v>
      </c>
      <c r="Z22" s="341" t="s">
        <v>366</v>
      </c>
      <c r="AA22" s="341">
        <v>1470</v>
      </c>
      <c r="AB22" s="341">
        <v>1470</v>
      </c>
    </row>
    <row r="23" spans="1:28" ht="27" customHeight="1">
      <c r="A23" s="195" t="s">
        <v>396</v>
      </c>
      <c r="B23" s="344">
        <v>446</v>
      </c>
      <c r="C23" s="344" t="s">
        <v>366</v>
      </c>
      <c r="D23" s="344" t="s">
        <v>366</v>
      </c>
      <c r="E23" s="344" t="s">
        <v>366</v>
      </c>
      <c r="F23" s="344" t="s">
        <v>366</v>
      </c>
      <c r="G23" s="344" t="s">
        <v>366</v>
      </c>
      <c r="H23" s="344" t="s">
        <v>366</v>
      </c>
      <c r="I23" s="344" t="s">
        <v>366</v>
      </c>
      <c r="J23" s="344">
        <v>446</v>
      </c>
      <c r="K23" s="344" t="s">
        <v>366</v>
      </c>
      <c r="L23" s="344" t="s">
        <v>366</v>
      </c>
      <c r="M23" s="344" t="s">
        <v>366</v>
      </c>
      <c r="N23" s="344" t="s">
        <v>366</v>
      </c>
      <c r="O23" s="344" t="s">
        <v>366</v>
      </c>
      <c r="P23" s="344" t="s">
        <v>366</v>
      </c>
      <c r="Q23" s="344" t="s">
        <v>366</v>
      </c>
      <c r="R23" s="344" t="s">
        <v>366</v>
      </c>
      <c r="S23" s="344" t="s">
        <v>366</v>
      </c>
      <c r="T23" s="344" t="s">
        <v>366</v>
      </c>
      <c r="U23" s="344" t="s">
        <v>366</v>
      </c>
      <c r="V23" s="344" t="s">
        <v>366</v>
      </c>
      <c r="W23" s="344" t="s">
        <v>366</v>
      </c>
      <c r="X23" s="344" t="s">
        <v>366</v>
      </c>
      <c r="Y23" s="344" t="s">
        <v>366</v>
      </c>
      <c r="Z23" s="344" t="s">
        <v>366</v>
      </c>
      <c r="AA23" s="344" t="s">
        <v>366</v>
      </c>
      <c r="AB23" s="344">
        <v>446</v>
      </c>
    </row>
    <row r="24" spans="1:28" ht="15.75">
      <c r="A24" s="177"/>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row>
    <row r="25" spans="1:28" ht="15.75">
      <c r="A25" s="177"/>
      <c r="B25" s="176"/>
      <c r="C25" s="176"/>
      <c r="D25" s="176"/>
      <c r="E25" s="176"/>
      <c r="F25" s="176"/>
      <c r="G25" s="176"/>
      <c r="H25" s="176"/>
      <c r="I25" s="176"/>
      <c r="J25" s="176"/>
      <c r="K25" s="176"/>
      <c r="L25" s="176"/>
      <c r="M25" s="176"/>
      <c r="N25" s="178"/>
      <c r="O25" s="178"/>
      <c r="P25" s="178"/>
      <c r="Q25" s="178"/>
      <c r="R25" s="178"/>
      <c r="S25" s="178"/>
      <c r="T25" s="178"/>
      <c r="U25" s="178"/>
      <c r="V25" s="178"/>
      <c r="W25" s="178"/>
      <c r="X25" s="178"/>
      <c r="Y25" s="178"/>
      <c r="Z25" s="178"/>
      <c r="AA25" s="178"/>
      <c r="AB25" s="178"/>
    </row>
    <row r="26" spans="1:28" ht="15.75">
      <c r="A26" s="177"/>
      <c r="B26" s="176"/>
      <c r="C26" s="176"/>
      <c r="D26" s="176"/>
      <c r="E26" s="176"/>
      <c r="F26" s="176"/>
      <c r="G26" s="176"/>
      <c r="H26" s="176"/>
      <c r="I26" s="176"/>
      <c r="J26" s="176"/>
      <c r="K26" s="176"/>
      <c r="L26" s="176"/>
      <c r="M26" s="176"/>
      <c r="N26" s="178"/>
      <c r="O26" s="178"/>
      <c r="P26" s="178"/>
      <c r="Q26" s="178"/>
      <c r="R26" s="178"/>
      <c r="S26" s="178"/>
      <c r="T26" s="178"/>
      <c r="U26" s="178"/>
      <c r="V26" s="178"/>
      <c r="W26" s="178"/>
      <c r="X26" s="178"/>
      <c r="Y26" s="178"/>
      <c r="Z26" s="178"/>
      <c r="AA26" s="178"/>
      <c r="AB26" s="178"/>
    </row>
    <row r="27" spans="1:28" ht="15.75">
      <c r="A27" s="177"/>
      <c r="B27" s="176"/>
      <c r="C27" s="176"/>
      <c r="D27" s="176"/>
      <c r="E27" s="176"/>
      <c r="F27" s="176"/>
      <c r="G27" s="176"/>
      <c r="H27" s="176"/>
      <c r="I27" s="176"/>
      <c r="J27" s="176"/>
      <c r="K27" s="176"/>
      <c r="L27" s="176"/>
      <c r="M27" s="176"/>
      <c r="N27" s="178"/>
      <c r="O27" s="178"/>
      <c r="P27" s="178"/>
      <c r="Q27" s="178"/>
      <c r="R27" s="178"/>
      <c r="S27" s="178"/>
      <c r="T27" s="178"/>
      <c r="U27" s="178"/>
      <c r="V27" s="178"/>
      <c r="W27" s="178"/>
      <c r="X27" s="178"/>
      <c r="Y27" s="178"/>
      <c r="Z27" s="178"/>
      <c r="AA27" s="178"/>
      <c r="AB27" s="178"/>
    </row>
    <row r="28" spans="1:28" ht="15.75">
      <c r="A28" s="177"/>
      <c r="B28" s="176"/>
      <c r="C28" s="176"/>
      <c r="D28" s="176"/>
      <c r="E28" s="176"/>
      <c r="F28" s="176"/>
      <c r="G28" s="176"/>
      <c r="H28" s="176"/>
      <c r="I28" s="176"/>
      <c r="J28" s="176"/>
      <c r="K28" s="176"/>
      <c r="L28" s="176"/>
      <c r="M28" s="176"/>
      <c r="N28" s="178"/>
      <c r="O28" s="178"/>
      <c r="P28" s="178"/>
      <c r="Q28" s="178"/>
      <c r="R28" s="178"/>
      <c r="S28" s="178"/>
      <c r="T28" s="178"/>
      <c r="U28" s="178"/>
      <c r="V28" s="178"/>
      <c r="W28" s="178"/>
      <c r="X28" s="178"/>
      <c r="Y28" s="178"/>
      <c r="Z28" s="178"/>
      <c r="AA28" s="178"/>
      <c r="AB28" s="178"/>
    </row>
    <row r="29" spans="1:28" ht="15.75">
      <c r="A29" s="177"/>
      <c r="B29" s="176"/>
      <c r="C29" s="176"/>
      <c r="D29" s="176"/>
      <c r="E29" s="176"/>
      <c r="F29" s="176"/>
      <c r="G29" s="176"/>
      <c r="H29" s="176"/>
      <c r="I29" s="176"/>
      <c r="J29" s="176"/>
      <c r="K29" s="176"/>
      <c r="L29" s="176"/>
      <c r="M29" s="176"/>
      <c r="N29" s="178"/>
      <c r="O29" s="178"/>
      <c r="P29" s="178"/>
      <c r="Q29" s="178"/>
      <c r="R29" s="178"/>
      <c r="S29" s="178"/>
      <c r="T29" s="178"/>
      <c r="U29" s="178"/>
      <c r="V29" s="178"/>
      <c r="W29" s="178"/>
      <c r="X29" s="178"/>
      <c r="Y29" s="178"/>
      <c r="Z29" s="178"/>
      <c r="AA29" s="178"/>
      <c r="AB29" s="178"/>
    </row>
    <row r="30" spans="1:28" ht="15.75">
      <c r="A30" s="177"/>
      <c r="B30" s="176"/>
      <c r="C30" s="176"/>
      <c r="D30" s="176"/>
      <c r="E30" s="176"/>
      <c r="F30" s="176"/>
      <c r="G30" s="176"/>
      <c r="H30" s="176"/>
      <c r="I30" s="176"/>
      <c r="J30" s="176"/>
      <c r="K30" s="176"/>
      <c r="L30" s="176"/>
      <c r="M30" s="176"/>
      <c r="N30" s="178"/>
      <c r="O30" s="178"/>
      <c r="P30" s="178"/>
      <c r="Q30" s="178"/>
      <c r="R30" s="178"/>
      <c r="S30" s="178"/>
      <c r="T30" s="178"/>
      <c r="U30" s="178"/>
      <c r="V30" s="178"/>
      <c r="W30" s="178"/>
      <c r="X30" s="178"/>
      <c r="Y30" s="178"/>
      <c r="Z30" s="178"/>
      <c r="AA30" s="178"/>
      <c r="AB30" s="178"/>
    </row>
    <row r="31" spans="1:28" ht="15.75">
      <c r="A31" s="177"/>
      <c r="B31" s="176"/>
      <c r="C31" s="176"/>
      <c r="D31" s="176"/>
      <c r="E31" s="176"/>
      <c r="F31" s="176"/>
      <c r="G31" s="176"/>
      <c r="H31" s="176"/>
      <c r="I31" s="176"/>
      <c r="J31" s="176"/>
      <c r="K31" s="176"/>
      <c r="L31" s="176"/>
      <c r="M31" s="176"/>
      <c r="N31" s="178"/>
      <c r="O31" s="178"/>
      <c r="P31" s="178"/>
      <c r="Q31" s="178"/>
      <c r="R31" s="178"/>
      <c r="S31" s="178"/>
      <c r="T31" s="178"/>
      <c r="U31" s="178"/>
      <c r="V31" s="178"/>
      <c r="W31" s="178"/>
      <c r="X31" s="178"/>
      <c r="Y31" s="178"/>
      <c r="Z31" s="178"/>
      <c r="AA31" s="178"/>
      <c r="AB31" s="178"/>
    </row>
    <row r="32" spans="1:28" ht="15.75">
      <c r="A32" s="177"/>
      <c r="B32" s="176"/>
      <c r="C32" s="176"/>
      <c r="D32" s="176"/>
      <c r="E32" s="176"/>
      <c r="F32" s="176"/>
      <c r="G32" s="176"/>
      <c r="H32" s="176"/>
      <c r="I32" s="176"/>
      <c r="J32" s="176"/>
      <c r="K32" s="176"/>
      <c r="L32" s="176"/>
      <c r="M32" s="176"/>
      <c r="N32" s="178"/>
      <c r="O32" s="178"/>
      <c r="P32" s="178"/>
      <c r="Q32" s="178"/>
      <c r="R32" s="178"/>
      <c r="S32" s="178"/>
      <c r="T32" s="178"/>
      <c r="U32" s="178"/>
      <c r="V32" s="178"/>
      <c r="W32" s="178"/>
      <c r="X32" s="178"/>
      <c r="Y32" s="178"/>
      <c r="Z32" s="178"/>
      <c r="AA32" s="178"/>
      <c r="AB32" s="178"/>
    </row>
    <row r="33" spans="1:28" ht="15.75">
      <c r="A33" s="177"/>
      <c r="B33" s="176"/>
      <c r="C33" s="176"/>
      <c r="D33" s="176"/>
      <c r="E33" s="176"/>
      <c r="F33" s="176"/>
      <c r="G33" s="176"/>
      <c r="H33" s="176"/>
      <c r="I33" s="176"/>
      <c r="J33" s="176"/>
      <c r="K33" s="176"/>
      <c r="L33" s="176"/>
      <c r="M33" s="176"/>
      <c r="N33" s="178"/>
      <c r="O33" s="178"/>
      <c r="P33" s="178"/>
      <c r="Q33" s="178"/>
      <c r="R33" s="178"/>
      <c r="S33" s="178"/>
      <c r="T33" s="178"/>
      <c r="U33" s="178"/>
      <c r="V33" s="178"/>
      <c r="W33" s="178"/>
      <c r="X33" s="178"/>
      <c r="Y33" s="178"/>
      <c r="Z33" s="178"/>
      <c r="AA33" s="178"/>
      <c r="AB33" s="178"/>
    </row>
    <row r="34" spans="1:28" ht="15.75">
      <c r="A34" s="177"/>
      <c r="B34" s="176"/>
      <c r="C34" s="176"/>
      <c r="D34" s="176"/>
      <c r="E34" s="176"/>
      <c r="F34" s="176"/>
      <c r="G34" s="176"/>
      <c r="H34" s="176"/>
      <c r="I34" s="176"/>
      <c r="J34" s="176"/>
      <c r="K34" s="176"/>
      <c r="L34" s="176"/>
      <c r="M34" s="176"/>
      <c r="N34" s="178"/>
      <c r="O34" s="178"/>
      <c r="P34" s="178"/>
      <c r="Q34" s="178"/>
      <c r="R34" s="178"/>
      <c r="S34" s="178"/>
      <c r="T34" s="178"/>
      <c r="U34" s="178"/>
      <c r="V34" s="178"/>
      <c r="W34" s="178"/>
      <c r="X34" s="178"/>
      <c r="Y34" s="178"/>
      <c r="Z34" s="178"/>
      <c r="AA34" s="178"/>
      <c r="AB34" s="178"/>
    </row>
    <row r="35" spans="1:28" ht="15.75">
      <c r="A35" s="177"/>
      <c r="B35" s="176"/>
      <c r="C35" s="176"/>
      <c r="D35" s="176"/>
      <c r="E35" s="176"/>
      <c r="F35" s="176"/>
      <c r="G35" s="176"/>
      <c r="H35" s="176"/>
      <c r="I35" s="176"/>
      <c r="J35" s="176"/>
      <c r="K35" s="176"/>
      <c r="L35" s="176"/>
      <c r="M35" s="176"/>
      <c r="N35" s="178"/>
      <c r="O35" s="178"/>
      <c r="P35" s="178"/>
      <c r="Q35" s="178"/>
      <c r="R35" s="178"/>
      <c r="S35" s="178"/>
      <c r="T35" s="178"/>
      <c r="U35" s="178"/>
      <c r="V35" s="178"/>
      <c r="W35" s="178"/>
      <c r="X35" s="178"/>
      <c r="Y35" s="178"/>
      <c r="Z35" s="178"/>
      <c r="AA35" s="178"/>
      <c r="AB35" s="178"/>
    </row>
    <row r="36" spans="1:28" ht="15.75">
      <c r="A36" s="177"/>
      <c r="B36" s="176"/>
      <c r="C36" s="176"/>
      <c r="D36" s="176"/>
      <c r="E36" s="176"/>
      <c r="F36" s="176"/>
      <c r="G36" s="176"/>
      <c r="H36" s="176"/>
      <c r="I36" s="176"/>
      <c r="J36" s="176"/>
      <c r="K36" s="176"/>
      <c r="L36" s="176"/>
      <c r="M36" s="176"/>
      <c r="N36" s="178"/>
      <c r="O36" s="178"/>
      <c r="P36" s="178"/>
      <c r="Q36" s="178"/>
      <c r="R36" s="178"/>
      <c r="S36" s="178"/>
      <c r="T36" s="178"/>
      <c r="U36" s="178"/>
      <c r="V36" s="178"/>
      <c r="W36" s="178"/>
      <c r="X36" s="178"/>
      <c r="Y36" s="178"/>
      <c r="Z36" s="178"/>
      <c r="AA36" s="178"/>
      <c r="AB36" s="178"/>
    </row>
    <row r="37" spans="1:28" ht="15.75">
      <c r="A37" s="177"/>
      <c r="B37" s="176"/>
      <c r="C37" s="176"/>
      <c r="D37" s="176"/>
      <c r="E37" s="176"/>
      <c r="F37" s="176"/>
      <c r="G37" s="176"/>
      <c r="H37" s="176"/>
      <c r="I37" s="176"/>
      <c r="J37" s="176"/>
      <c r="K37" s="176"/>
      <c r="L37" s="176"/>
      <c r="M37" s="176"/>
      <c r="N37" s="178"/>
      <c r="O37" s="178"/>
      <c r="P37" s="178"/>
      <c r="Q37" s="178"/>
      <c r="R37" s="178"/>
      <c r="S37" s="178"/>
      <c r="T37" s="178"/>
      <c r="U37" s="178"/>
      <c r="V37" s="178"/>
      <c r="W37" s="178"/>
      <c r="X37" s="178"/>
      <c r="Y37" s="178"/>
      <c r="Z37" s="178"/>
      <c r="AA37" s="178"/>
      <c r="AB37" s="178"/>
    </row>
    <row r="38" spans="1:28" ht="15.75">
      <c r="A38" s="177"/>
      <c r="B38" s="176"/>
      <c r="C38" s="176"/>
      <c r="D38" s="176"/>
      <c r="E38" s="176"/>
      <c r="F38" s="176"/>
      <c r="G38" s="176"/>
      <c r="H38" s="176"/>
      <c r="I38" s="176"/>
      <c r="J38" s="176"/>
      <c r="K38" s="176"/>
      <c r="L38" s="176"/>
      <c r="M38" s="176"/>
      <c r="N38" s="178"/>
      <c r="O38" s="178"/>
      <c r="P38" s="178"/>
      <c r="Q38" s="178"/>
      <c r="R38" s="178"/>
      <c r="S38" s="178"/>
      <c r="T38" s="178"/>
      <c r="U38" s="178"/>
      <c r="V38" s="178"/>
      <c r="W38" s="178"/>
      <c r="X38" s="178"/>
      <c r="Y38" s="178"/>
      <c r="Z38" s="178"/>
      <c r="AA38" s="178"/>
      <c r="AB38" s="178"/>
    </row>
    <row r="39" spans="1:28" ht="15.75">
      <c r="A39" s="177"/>
      <c r="B39" s="176"/>
      <c r="C39" s="176"/>
      <c r="D39" s="176"/>
      <c r="E39" s="176"/>
      <c r="F39" s="176"/>
      <c r="G39" s="176"/>
      <c r="H39" s="176"/>
      <c r="I39" s="176"/>
      <c r="J39" s="176"/>
      <c r="K39" s="176"/>
      <c r="L39" s="176"/>
      <c r="M39" s="176"/>
      <c r="N39" s="178"/>
      <c r="O39" s="178"/>
      <c r="P39" s="178"/>
      <c r="Q39" s="178"/>
      <c r="R39" s="178"/>
      <c r="S39" s="178"/>
      <c r="T39" s="178"/>
      <c r="U39" s="178"/>
      <c r="V39" s="178"/>
      <c r="W39" s="178"/>
      <c r="X39" s="178"/>
      <c r="Y39" s="178"/>
      <c r="Z39" s="178"/>
      <c r="AA39" s="178"/>
      <c r="AB39" s="178"/>
    </row>
    <row r="40" spans="1:28" ht="15.75">
      <c r="A40" s="177"/>
      <c r="B40" s="176"/>
      <c r="C40" s="176"/>
      <c r="D40" s="176"/>
      <c r="E40" s="176"/>
      <c r="F40" s="176"/>
      <c r="G40" s="176"/>
      <c r="H40" s="176"/>
      <c r="I40" s="176"/>
      <c r="J40" s="176"/>
      <c r="K40" s="176"/>
      <c r="L40" s="176"/>
      <c r="M40" s="176"/>
      <c r="N40" s="178"/>
      <c r="O40" s="178"/>
      <c r="P40" s="178"/>
      <c r="Q40" s="178"/>
      <c r="R40" s="178"/>
      <c r="S40" s="178"/>
      <c r="T40" s="178"/>
      <c r="U40" s="178"/>
      <c r="V40" s="178"/>
      <c r="W40" s="178"/>
      <c r="X40" s="178"/>
      <c r="Y40" s="178"/>
      <c r="Z40" s="178"/>
      <c r="AA40" s="178"/>
      <c r="AB40" s="178"/>
    </row>
    <row r="41" spans="1:28" ht="15.75">
      <c r="A41" s="177"/>
      <c r="B41" s="176"/>
      <c r="C41" s="176"/>
      <c r="D41" s="176"/>
      <c r="E41" s="176"/>
      <c r="F41" s="176"/>
      <c r="G41" s="176"/>
      <c r="H41" s="176"/>
      <c r="I41" s="176"/>
      <c r="J41" s="176"/>
      <c r="K41" s="176"/>
      <c r="L41" s="176"/>
      <c r="M41" s="176"/>
      <c r="N41" s="178"/>
      <c r="O41" s="178"/>
      <c r="P41" s="178"/>
      <c r="Q41" s="178"/>
      <c r="R41" s="178"/>
      <c r="S41" s="178"/>
      <c r="T41" s="178"/>
      <c r="U41" s="178"/>
      <c r="V41" s="178"/>
      <c r="W41" s="178"/>
      <c r="X41" s="178"/>
      <c r="Y41" s="178"/>
      <c r="Z41" s="178"/>
      <c r="AA41" s="178"/>
      <c r="AB41" s="178"/>
    </row>
    <row r="42" spans="1:28" ht="15.75">
      <c r="A42" s="177"/>
      <c r="B42" s="176"/>
      <c r="C42" s="176"/>
      <c r="D42" s="176"/>
      <c r="E42" s="176"/>
      <c r="F42" s="176"/>
      <c r="G42" s="176"/>
      <c r="H42" s="176"/>
      <c r="I42" s="176"/>
      <c r="J42" s="176"/>
      <c r="K42" s="176"/>
      <c r="L42" s="176"/>
      <c r="M42" s="176"/>
      <c r="N42" s="178"/>
      <c r="O42" s="178"/>
      <c r="P42" s="178"/>
      <c r="Q42" s="178"/>
      <c r="R42" s="178"/>
      <c r="S42" s="178"/>
      <c r="T42" s="178"/>
      <c r="U42" s="178"/>
      <c r="V42" s="178"/>
      <c r="W42" s="178"/>
      <c r="X42" s="178"/>
      <c r="Y42" s="178"/>
      <c r="Z42" s="178"/>
      <c r="AA42" s="178"/>
      <c r="AB42" s="178"/>
    </row>
    <row r="43" spans="1:28" ht="15.75">
      <c r="A43" s="177"/>
      <c r="B43" s="176"/>
      <c r="C43" s="176"/>
      <c r="D43" s="176"/>
      <c r="E43" s="176"/>
      <c r="F43" s="176"/>
      <c r="G43" s="176"/>
      <c r="H43" s="176"/>
      <c r="I43" s="176"/>
      <c r="J43" s="176"/>
      <c r="K43" s="176"/>
      <c r="L43" s="176"/>
      <c r="M43" s="176"/>
      <c r="N43" s="178"/>
      <c r="O43" s="178"/>
      <c r="P43" s="178"/>
      <c r="Q43" s="178"/>
      <c r="R43" s="178"/>
      <c r="S43" s="178"/>
      <c r="T43" s="178"/>
      <c r="U43" s="178"/>
      <c r="V43" s="178"/>
      <c r="W43" s="178"/>
      <c r="X43" s="178"/>
      <c r="Y43" s="178"/>
      <c r="Z43" s="178"/>
      <c r="AA43" s="178"/>
      <c r="AB43" s="178"/>
    </row>
    <row r="44" spans="1:28" ht="15.75">
      <c r="A44" s="179"/>
      <c r="B44" s="180"/>
      <c r="C44" s="180"/>
      <c r="D44" s="180"/>
      <c r="E44" s="180"/>
      <c r="F44" s="180"/>
      <c r="G44" s="180"/>
      <c r="H44" s="180"/>
      <c r="I44" s="180"/>
      <c r="J44" s="180"/>
      <c r="K44" s="180"/>
      <c r="L44" s="180"/>
      <c r="M44" s="180"/>
      <c r="N44" s="181"/>
      <c r="O44" s="181"/>
      <c r="P44" s="181"/>
      <c r="Q44" s="181"/>
      <c r="R44" s="181"/>
      <c r="S44" s="181"/>
      <c r="T44" s="181"/>
      <c r="U44" s="181"/>
      <c r="V44" s="181"/>
      <c r="W44" s="181"/>
      <c r="X44" s="181"/>
      <c r="Y44" s="181"/>
      <c r="Z44" s="181"/>
      <c r="AA44" s="181"/>
      <c r="AB44" s="181"/>
    </row>
  </sheetData>
  <sheetProtection/>
  <mergeCells count="16">
    <mergeCell ref="AB5:AB7"/>
    <mergeCell ref="A6:A7"/>
    <mergeCell ref="B6:B7"/>
    <mergeCell ref="C6:C7"/>
    <mergeCell ref="D6:D7"/>
    <mergeCell ref="E6:E7"/>
    <mergeCell ref="F6:I6"/>
    <mergeCell ref="S6:S7"/>
    <mergeCell ref="J6:J7"/>
    <mergeCell ref="K6:M6"/>
    <mergeCell ref="T6:Z6"/>
    <mergeCell ref="AA6:AA7"/>
    <mergeCell ref="B5:J5"/>
    <mergeCell ref="K5:AA5"/>
    <mergeCell ref="N6:Q6"/>
    <mergeCell ref="R6:R7"/>
  </mergeCells>
  <printOptions horizontalCentered="1"/>
  <pageMargins left="0.7480314960629921" right="0.5511811023622047" top="0.7874015748031497" bottom="0.3937007874015748" header="0.4724409448818898" footer="0.31496062992125984"/>
  <pageSetup firstPageNumber="48" useFirstPageNumber="1" horizontalDpi="600" verticalDpi="600" orientation="portrait" pageOrder="overThenDown" paperSize="9" r:id="rId4"/>
  <headerFooter alignWithMargins="0">
    <oddFooter>&amp;C&amp;P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O46"/>
  <sheetViews>
    <sheetView view="pageBreakPreview" zoomScale="60" zoomScalePageLayoutView="0" workbookViewId="0" topLeftCell="A4">
      <pane ySplit="6" topLeftCell="BM28" activePane="bottomLeft" state="frozen"/>
      <selection pane="topLeft" activeCell="A4" sqref="A4"/>
      <selection pane="bottomLeft" activeCell="G42" sqref="G42"/>
    </sheetView>
  </sheetViews>
  <sheetFormatPr defaultColWidth="8.875" defaultRowHeight="16.5"/>
  <cols>
    <col min="1" max="1" width="26.625" style="76" customWidth="1"/>
    <col min="2" max="2" width="10.125" style="1" customWidth="1"/>
    <col min="3" max="3" width="13.50390625" style="1" customWidth="1"/>
    <col min="4" max="4" width="12.75390625" style="240" customWidth="1"/>
    <col min="5" max="5" width="11.50390625" style="1" customWidth="1"/>
    <col min="6" max="6" width="12.00390625" style="1" customWidth="1"/>
    <col min="7" max="7" width="12.125" style="240" customWidth="1"/>
    <col min="8" max="8" width="11.375" style="1" customWidth="1"/>
    <col min="9" max="10" width="10.875" style="1" customWidth="1"/>
    <col min="11" max="11" width="10.50390625" style="1" customWidth="1"/>
    <col min="12" max="12" width="10.75390625" style="1" customWidth="1"/>
    <col min="13" max="13" width="11.125" style="1" customWidth="1"/>
    <col min="14" max="14" width="11.00390625" style="1" customWidth="1"/>
    <col min="15" max="15" width="10.50390625" style="1" customWidth="1"/>
    <col min="16" max="16384" width="8.875" style="1" customWidth="1"/>
  </cols>
  <sheetData>
    <row r="1" spans="1:15" ht="27.75">
      <c r="A1" s="189"/>
      <c r="B1" s="9"/>
      <c r="C1" s="9"/>
      <c r="D1" s="238"/>
      <c r="E1" s="9"/>
      <c r="F1" s="9"/>
      <c r="G1" s="244" t="s">
        <v>434</v>
      </c>
      <c r="H1" s="138" t="s">
        <v>408</v>
      </c>
      <c r="I1" s="9"/>
      <c r="J1" s="9"/>
      <c r="K1" s="9"/>
      <c r="L1" s="9"/>
      <c r="M1" s="9"/>
      <c r="N1" s="9"/>
      <c r="O1" s="9"/>
    </row>
    <row r="2" spans="1:15" ht="27.75">
      <c r="A2" s="189"/>
      <c r="B2" s="9"/>
      <c r="C2" s="9"/>
      <c r="D2" s="238"/>
      <c r="E2" s="9"/>
      <c r="F2" s="9"/>
      <c r="G2" s="245" t="s">
        <v>435</v>
      </c>
      <c r="H2" s="133" t="s">
        <v>409</v>
      </c>
      <c r="I2" s="9"/>
      <c r="J2" s="9"/>
      <c r="K2" s="9"/>
      <c r="L2" s="9"/>
      <c r="M2" s="9"/>
      <c r="N2" s="9"/>
      <c r="O2" s="9"/>
    </row>
    <row r="3" spans="1:15" ht="19.5">
      <c r="A3" s="190"/>
      <c r="B3" s="27"/>
      <c r="C3" s="27"/>
      <c r="D3" s="239"/>
      <c r="E3" s="27"/>
      <c r="F3" s="27"/>
      <c r="G3" s="246" t="s">
        <v>436</v>
      </c>
      <c r="H3" s="165" t="s">
        <v>410</v>
      </c>
      <c r="I3" s="27"/>
      <c r="J3" s="27"/>
      <c r="K3" s="27"/>
      <c r="L3" s="27"/>
      <c r="M3" s="27"/>
      <c r="N3" s="27"/>
      <c r="O3" s="27"/>
    </row>
    <row r="4" spans="1:15" ht="27.75">
      <c r="A4" s="189"/>
      <c r="B4" s="9"/>
      <c r="C4" s="9"/>
      <c r="D4" s="238"/>
      <c r="E4" s="9"/>
      <c r="F4" s="9"/>
      <c r="G4" s="244" t="s">
        <v>170</v>
      </c>
      <c r="H4" s="138" t="s">
        <v>171</v>
      </c>
      <c r="I4" s="9"/>
      <c r="J4" s="9"/>
      <c r="K4" s="9"/>
      <c r="L4" s="9"/>
      <c r="M4" s="9"/>
      <c r="N4" s="9"/>
      <c r="O4" s="9"/>
    </row>
    <row r="5" spans="1:15" ht="27.75">
      <c r="A5" s="189"/>
      <c r="B5" s="9"/>
      <c r="C5" s="9"/>
      <c r="D5" s="238"/>
      <c r="E5" s="9"/>
      <c r="F5" s="9"/>
      <c r="G5" s="245" t="s">
        <v>447</v>
      </c>
      <c r="H5" s="133" t="s">
        <v>409</v>
      </c>
      <c r="I5" s="9"/>
      <c r="J5" s="9"/>
      <c r="K5" s="9"/>
      <c r="L5" s="9"/>
      <c r="M5" s="9"/>
      <c r="N5" s="9"/>
      <c r="O5" s="9"/>
    </row>
    <row r="6" spans="1:15" ht="19.5">
      <c r="A6" s="190"/>
      <c r="B6" s="27"/>
      <c r="C6" s="27"/>
      <c r="D6" s="239"/>
      <c r="E6" s="27"/>
      <c r="F6" s="27"/>
      <c r="G6" s="246" t="s">
        <v>173</v>
      </c>
      <c r="H6" s="165" t="s">
        <v>174</v>
      </c>
      <c r="I6" s="27"/>
      <c r="J6" s="27"/>
      <c r="K6" s="27"/>
      <c r="L6" s="27"/>
      <c r="M6" s="27"/>
      <c r="N6" s="27"/>
      <c r="O6" s="27"/>
    </row>
    <row r="7" spans="7:15" ht="15.75">
      <c r="G7" s="247"/>
      <c r="H7" s="166"/>
      <c r="O7" s="118" t="s">
        <v>411</v>
      </c>
    </row>
    <row r="8" spans="1:15" ht="15.75" customHeight="1">
      <c r="A8" s="370" t="s">
        <v>412</v>
      </c>
      <c r="B8" s="368" t="s">
        <v>413</v>
      </c>
      <c r="C8" s="400" t="s">
        <v>414</v>
      </c>
      <c r="D8" s="401"/>
      <c r="E8" s="367"/>
      <c r="F8" s="400" t="s">
        <v>415</v>
      </c>
      <c r="G8" s="401"/>
      <c r="H8" s="367"/>
      <c r="I8" s="400" t="s">
        <v>416</v>
      </c>
      <c r="J8" s="401"/>
      <c r="K8" s="367"/>
      <c r="L8" s="400" t="s">
        <v>417</v>
      </c>
      <c r="M8" s="401"/>
      <c r="N8" s="367"/>
      <c r="O8" s="368" t="s">
        <v>418</v>
      </c>
    </row>
    <row r="9" spans="1:15" ht="32.25" customHeight="1">
      <c r="A9" s="371"/>
      <c r="B9" s="369"/>
      <c r="C9" s="46" t="s">
        <v>419</v>
      </c>
      <c r="D9" s="200" t="s">
        <v>420</v>
      </c>
      <c r="E9" s="72" t="s">
        <v>421</v>
      </c>
      <c r="F9" s="46" t="s">
        <v>438</v>
      </c>
      <c r="G9" s="200" t="s">
        <v>437</v>
      </c>
      <c r="H9" s="72" t="s">
        <v>421</v>
      </c>
      <c r="I9" s="46" t="s">
        <v>419</v>
      </c>
      <c r="J9" s="7" t="s">
        <v>420</v>
      </c>
      <c r="K9" s="72" t="s">
        <v>421</v>
      </c>
      <c r="L9" s="46" t="s">
        <v>419</v>
      </c>
      <c r="M9" s="7" t="s">
        <v>420</v>
      </c>
      <c r="N9" s="72" t="s">
        <v>421</v>
      </c>
      <c r="O9" s="369"/>
    </row>
    <row r="10" spans="1:15" s="188" customFormat="1" ht="23.25" customHeight="1">
      <c r="A10" s="183" t="s">
        <v>419</v>
      </c>
      <c r="B10" s="182"/>
      <c r="C10" s="192"/>
      <c r="D10" s="241"/>
      <c r="E10" s="186"/>
      <c r="F10" s="186"/>
      <c r="G10" s="243"/>
      <c r="H10" s="186"/>
      <c r="I10" s="186"/>
      <c r="J10" s="186"/>
      <c r="K10" s="186"/>
      <c r="L10" s="186"/>
      <c r="M10" s="186"/>
      <c r="N10" s="186"/>
      <c r="O10" s="187"/>
    </row>
    <row r="11" spans="1:15" ht="37.5" customHeight="1">
      <c r="A11" s="345" t="s">
        <v>422</v>
      </c>
      <c r="B11" s="183"/>
      <c r="C11" s="184"/>
      <c r="D11" s="242"/>
      <c r="E11" s="184"/>
      <c r="F11" s="184"/>
      <c r="G11" s="242"/>
      <c r="H11" s="184"/>
      <c r="I11" s="184"/>
      <c r="J11" s="184"/>
      <c r="K11" s="184"/>
      <c r="L11" s="184"/>
      <c r="M11" s="184"/>
      <c r="N11" s="184"/>
      <c r="O11" s="185"/>
    </row>
    <row r="12" spans="1:15" ht="37.5" customHeight="1">
      <c r="A12" s="345" t="s">
        <v>423</v>
      </c>
      <c r="B12" s="183"/>
      <c r="C12" s="184">
        <f>SUM(C13,C14)</f>
        <v>115000</v>
      </c>
      <c r="D12" s="184">
        <f aca="true" t="shared" si="0" ref="D12:N12">SUM(D13,D14)</f>
        <v>115000</v>
      </c>
      <c r="E12" s="184">
        <f t="shared" si="0"/>
        <v>0</v>
      </c>
      <c r="F12" s="184">
        <f t="shared" si="0"/>
        <v>114651</v>
      </c>
      <c r="G12" s="184">
        <f t="shared" si="0"/>
        <v>114651</v>
      </c>
      <c r="H12" s="184">
        <f t="shared" si="0"/>
        <v>0</v>
      </c>
      <c r="I12" s="184">
        <f t="shared" si="0"/>
        <v>0</v>
      </c>
      <c r="J12" s="184">
        <f t="shared" si="0"/>
        <v>0</v>
      </c>
      <c r="K12" s="184">
        <f t="shared" si="0"/>
        <v>0</v>
      </c>
      <c r="L12" s="184">
        <f t="shared" si="0"/>
        <v>349</v>
      </c>
      <c r="M12" s="184">
        <f t="shared" si="0"/>
        <v>349</v>
      </c>
      <c r="N12" s="184">
        <f t="shared" si="0"/>
        <v>0</v>
      </c>
      <c r="O12" s="185"/>
    </row>
    <row r="13" spans="1:15" ht="37.5" customHeight="1">
      <c r="A13" s="345" t="s">
        <v>432</v>
      </c>
      <c r="B13" s="346" t="s">
        <v>398</v>
      </c>
      <c r="C13" s="184">
        <v>55000</v>
      </c>
      <c r="D13" s="184">
        <v>55000</v>
      </c>
      <c r="E13" s="184">
        <v>0</v>
      </c>
      <c r="F13" s="184">
        <v>55000</v>
      </c>
      <c r="G13" s="184">
        <v>55000</v>
      </c>
      <c r="H13" s="184">
        <v>0</v>
      </c>
      <c r="I13" s="184">
        <v>0</v>
      </c>
      <c r="J13" s="184">
        <v>0</v>
      </c>
      <c r="K13" s="184">
        <v>0</v>
      </c>
      <c r="L13" s="184">
        <v>0</v>
      </c>
      <c r="M13" s="184">
        <v>0</v>
      </c>
      <c r="N13" s="184">
        <v>0</v>
      </c>
      <c r="O13" s="183"/>
    </row>
    <row r="14" spans="1:15" ht="37.5" customHeight="1">
      <c r="A14" s="345" t="s">
        <v>433</v>
      </c>
      <c r="B14" s="346" t="s">
        <v>398</v>
      </c>
      <c r="C14" s="184">
        <v>60000</v>
      </c>
      <c r="D14" s="184">
        <v>60000</v>
      </c>
      <c r="E14" s="184">
        <v>0</v>
      </c>
      <c r="F14" s="184">
        <v>59651</v>
      </c>
      <c r="G14" s="184">
        <v>59651</v>
      </c>
      <c r="H14" s="184">
        <v>0</v>
      </c>
      <c r="I14" s="184">
        <v>0</v>
      </c>
      <c r="J14" s="184">
        <v>0</v>
      </c>
      <c r="K14" s="184">
        <v>0</v>
      </c>
      <c r="L14" s="184">
        <v>349</v>
      </c>
      <c r="M14" s="184">
        <v>349</v>
      </c>
      <c r="N14" s="184">
        <v>0</v>
      </c>
      <c r="O14" s="339" t="s">
        <v>667</v>
      </c>
    </row>
    <row r="15" spans="1:15" s="188" customFormat="1" ht="37.5" customHeight="1">
      <c r="A15" s="345" t="s">
        <v>424</v>
      </c>
      <c r="B15" s="346"/>
      <c r="C15" s="192">
        <f>SUM(C16:C43)</f>
        <v>71230451</v>
      </c>
      <c r="D15" s="192">
        <f aca="true" t="shared" si="1" ref="D15:N15">SUM(D16:D43)</f>
        <v>63045631</v>
      </c>
      <c r="E15" s="192">
        <f t="shared" si="1"/>
        <v>12092798</v>
      </c>
      <c r="F15" s="192">
        <f t="shared" si="1"/>
        <v>60795105</v>
      </c>
      <c r="G15" s="192">
        <f t="shared" si="1"/>
        <v>51217865</v>
      </c>
      <c r="H15" s="192">
        <f t="shared" si="1"/>
        <v>8391095</v>
      </c>
      <c r="I15" s="192">
        <f t="shared" si="1"/>
        <v>2646900</v>
      </c>
      <c r="J15" s="192">
        <f t="shared" si="1"/>
        <v>7426176</v>
      </c>
      <c r="K15" s="192">
        <f t="shared" si="1"/>
        <v>5556000</v>
      </c>
      <c r="L15" s="192">
        <f t="shared" si="1"/>
        <v>1788809</v>
      </c>
      <c r="M15" s="192">
        <f t="shared" si="1"/>
        <v>1788809</v>
      </c>
      <c r="N15" s="192">
        <f t="shared" si="1"/>
        <v>0</v>
      </c>
      <c r="O15" s="337"/>
    </row>
    <row r="16" spans="1:15" s="216" customFormat="1" ht="37.5" customHeight="1">
      <c r="A16" s="345" t="s">
        <v>61</v>
      </c>
      <c r="B16" s="346" t="s">
        <v>398</v>
      </c>
      <c r="C16" s="226">
        <v>1094000</v>
      </c>
      <c r="D16" s="192">
        <v>1093916</v>
      </c>
      <c r="E16" s="186">
        <v>0</v>
      </c>
      <c r="F16" s="248">
        <v>1076212</v>
      </c>
      <c r="G16" s="186">
        <v>1076212</v>
      </c>
      <c r="H16" s="186">
        <v>0</v>
      </c>
      <c r="I16" s="186">
        <v>0</v>
      </c>
      <c r="J16" s="186">
        <v>0</v>
      </c>
      <c r="K16" s="186">
        <v>0</v>
      </c>
      <c r="L16" s="186">
        <v>17704</v>
      </c>
      <c r="M16" s="186">
        <v>17704</v>
      </c>
      <c r="N16" s="186">
        <v>0</v>
      </c>
      <c r="O16" s="337" t="s">
        <v>669</v>
      </c>
    </row>
    <row r="17" spans="1:15" s="216" customFormat="1" ht="37.5" customHeight="1">
      <c r="A17" s="345" t="s">
        <v>441</v>
      </c>
      <c r="B17" s="346" t="s">
        <v>398</v>
      </c>
      <c r="C17" s="226">
        <v>420000</v>
      </c>
      <c r="D17" s="192">
        <v>420000</v>
      </c>
      <c r="E17" s="186">
        <v>0</v>
      </c>
      <c r="F17" s="248">
        <v>420000</v>
      </c>
      <c r="G17" s="186">
        <v>420000</v>
      </c>
      <c r="H17" s="186">
        <v>0</v>
      </c>
      <c r="I17" s="186">
        <v>0</v>
      </c>
      <c r="J17" s="186">
        <v>0</v>
      </c>
      <c r="K17" s="186">
        <v>0</v>
      </c>
      <c r="L17" s="186">
        <v>0</v>
      </c>
      <c r="M17" s="186">
        <v>0</v>
      </c>
      <c r="N17" s="186">
        <v>0</v>
      </c>
      <c r="O17" s="337" t="s">
        <v>670</v>
      </c>
    </row>
    <row r="18" spans="1:15" s="216" customFormat="1" ht="37.5" customHeight="1">
      <c r="A18" s="345" t="s">
        <v>52</v>
      </c>
      <c r="B18" s="346" t="s">
        <v>398</v>
      </c>
      <c r="C18" s="226">
        <v>92000</v>
      </c>
      <c r="D18" s="192">
        <v>92000</v>
      </c>
      <c r="E18" s="186">
        <v>0</v>
      </c>
      <c r="F18" s="248">
        <v>89000</v>
      </c>
      <c r="G18" s="186">
        <v>89000</v>
      </c>
      <c r="H18" s="186">
        <v>0</v>
      </c>
      <c r="I18" s="186">
        <v>0</v>
      </c>
      <c r="J18" s="186">
        <v>0</v>
      </c>
      <c r="K18" s="186">
        <v>0</v>
      </c>
      <c r="L18" s="186">
        <v>3000</v>
      </c>
      <c r="M18" s="186">
        <v>3000</v>
      </c>
      <c r="N18" s="186">
        <v>0</v>
      </c>
      <c r="O18" s="337" t="s">
        <v>666</v>
      </c>
    </row>
    <row r="19" spans="1:15" s="216" customFormat="1" ht="37.5" customHeight="1">
      <c r="A19" s="345" t="s">
        <v>53</v>
      </c>
      <c r="B19" s="346" t="s">
        <v>398</v>
      </c>
      <c r="C19" s="226">
        <v>30000</v>
      </c>
      <c r="D19" s="192">
        <v>30000</v>
      </c>
      <c r="E19" s="186">
        <v>0</v>
      </c>
      <c r="F19" s="248">
        <v>30000</v>
      </c>
      <c r="G19" s="186">
        <v>30000</v>
      </c>
      <c r="H19" s="186">
        <v>0</v>
      </c>
      <c r="I19" s="186">
        <v>0</v>
      </c>
      <c r="J19" s="186">
        <v>0</v>
      </c>
      <c r="K19" s="186">
        <v>0</v>
      </c>
      <c r="L19" s="186">
        <v>0</v>
      </c>
      <c r="M19" s="186">
        <v>0</v>
      </c>
      <c r="N19" s="186">
        <v>0</v>
      </c>
      <c r="O19" s="337" t="s">
        <v>670</v>
      </c>
    </row>
    <row r="20" spans="1:15" s="216" customFormat="1" ht="37.5" customHeight="1">
      <c r="A20" s="345" t="s">
        <v>54</v>
      </c>
      <c r="B20" s="346" t="s">
        <v>398</v>
      </c>
      <c r="C20" s="226">
        <v>3303253</v>
      </c>
      <c r="D20" s="192">
        <v>3643253</v>
      </c>
      <c r="E20" s="186">
        <v>660000</v>
      </c>
      <c r="F20" s="248">
        <v>2962937</v>
      </c>
      <c r="G20" s="186">
        <v>2302937</v>
      </c>
      <c r="H20" s="186">
        <v>660000</v>
      </c>
      <c r="I20" s="186">
        <v>0</v>
      </c>
      <c r="J20" s="186">
        <v>0</v>
      </c>
      <c r="K20" s="186">
        <v>0</v>
      </c>
      <c r="L20" s="186">
        <v>340316</v>
      </c>
      <c r="M20" s="186">
        <v>340316</v>
      </c>
      <c r="N20" s="186">
        <v>0</v>
      </c>
      <c r="O20" s="337" t="s">
        <v>669</v>
      </c>
    </row>
    <row r="21" spans="1:15" s="216" customFormat="1" ht="43.5" customHeight="1">
      <c r="A21" s="345" t="s">
        <v>677</v>
      </c>
      <c r="B21" s="346" t="s">
        <v>398</v>
      </c>
      <c r="C21" s="226">
        <v>4750000</v>
      </c>
      <c r="D21" s="192">
        <v>1600000</v>
      </c>
      <c r="E21" s="186">
        <v>3150000</v>
      </c>
      <c r="F21" s="248">
        <v>4750000</v>
      </c>
      <c r="G21" s="186">
        <v>1600000</v>
      </c>
      <c r="H21" s="186">
        <v>3150000</v>
      </c>
      <c r="I21" s="186">
        <v>0</v>
      </c>
      <c r="J21" s="186">
        <v>0</v>
      </c>
      <c r="K21" s="186">
        <v>0</v>
      </c>
      <c r="L21" s="186">
        <v>0</v>
      </c>
      <c r="M21" s="186">
        <v>0</v>
      </c>
      <c r="N21" s="186">
        <v>0</v>
      </c>
      <c r="O21" s="337" t="s">
        <v>670</v>
      </c>
    </row>
    <row r="22" spans="1:15" s="216" customFormat="1" ht="37.5" customHeight="1">
      <c r="A22" s="345" t="s">
        <v>55</v>
      </c>
      <c r="B22" s="346" t="s">
        <v>398</v>
      </c>
      <c r="C22" s="226">
        <v>3600000</v>
      </c>
      <c r="D22" s="192">
        <v>1800000</v>
      </c>
      <c r="E22" s="186">
        <v>1800000</v>
      </c>
      <c r="F22" s="248">
        <v>3600000</v>
      </c>
      <c r="G22" s="186">
        <v>1800000</v>
      </c>
      <c r="H22" s="186">
        <v>0</v>
      </c>
      <c r="I22" s="186">
        <v>0</v>
      </c>
      <c r="J22" s="186">
        <v>0</v>
      </c>
      <c r="K22" s="186">
        <v>0</v>
      </c>
      <c r="L22" s="186">
        <v>0</v>
      </c>
      <c r="M22" s="186">
        <v>0</v>
      </c>
      <c r="N22" s="186">
        <v>0</v>
      </c>
      <c r="O22" s="337" t="s">
        <v>670</v>
      </c>
    </row>
    <row r="23" spans="1:15" ht="37.5" customHeight="1">
      <c r="A23" s="345" t="s">
        <v>56</v>
      </c>
      <c r="B23" s="346" t="s">
        <v>398</v>
      </c>
      <c r="C23" s="184">
        <v>200000</v>
      </c>
      <c r="D23" s="184">
        <v>200000</v>
      </c>
      <c r="E23" s="184">
        <v>0</v>
      </c>
      <c r="F23" s="248">
        <v>200000</v>
      </c>
      <c r="G23" s="184">
        <v>200000</v>
      </c>
      <c r="H23" s="184">
        <v>0</v>
      </c>
      <c r="I23" s="184">
        <v>0</v>
      </c>
      <c r="J23" s="184">
        <v>0</v>
      </c>
      <c r="K23" s="184">
        <v>0</v>
      </c>
      <c r="L23" s="184">
        <v>0</v>
      </c>
      <c r="M23" s="184">
        <v>0</v>
      </c>
      <c r="N23" s="184">
        <v>0</v>
      </c>
      <c r="O23" s="337" t="s">
        <v>670</v>
      </c>
    </row>
    <row r="24" spans="1:15" ht="37.5" customHeight="1">
      <c r="A24" s="345" t="s">
        <v>57</v>
      </c>
      <c r="B24" s="346" t="s">
        <v>398</v>
      </c>
      <c r="C24" s="226">
        <v>1573498</v>
      </c>
      <c r="D24" s="184">
        <v>1595962</v>
      </c>
      <c r="E24" s="184">
        <v>22464</v>
      </c>
      <c r="F24" s="248">
        <v>1595962</v>
      </c>
      <c r="G24" s="184">
        <v>1595962</v>
      </c>
      <c r="H24" s="184">
        <v>0</v>
      </c>
      <c r="I24" s="184">
        <v>0</v>
      </c>
      <c r="J24" s="184">
        <v>0</v>
      </c>
      <c r="K24" s="184">
        <v>0</v>
      </c>
      <c r="L24" s="184">
        <v>0</v>
      </c>
      <c r="M24" s="184">
        <v>0</v>
      </c>
      <c r="N24" s="184">
        <v>0</v>
      </c>
      <c r="O24" s="337" t="s">
        <v>670</v>
      </c>
    </row>
    <row r="25" spans="1:15" ht="37.5" customHeight="1">
      <c r="A25" s="345" t="s">
        <v>58</v>
      </c>
      <c r="B25" s="346" t="s">
        <v>398</v>
      </c>
      <c r="C25" s="226">
        <v>923276</v>
      </c>
      <c r="D25" s="184">
        <v>923276</v>
      </c>
      <c r="E25" s="184">
        <v>0</v>
      </c>
      <c r="F25" s="248">
        <v>500000</v>
      </c>
      <c r="G25" s="184">
        <v>500000</v>
      </c>
      <c r="H25" s="184">
        <v>0</v>
      </c>
      <c r="I25" s="184">
        <v>0</v>
      </c>
      <c r="J25" s="184">
        <v>423276</v>
      </c>
      <c r="K25" s="184">
        <v>0</v>
      </c>
      <c r="L25" s="184">
        <v>0</v>
      </c>
      <c r="M25" s="184">
        <v>0</v>
      </c>
      <c r="N25" s="184">
        <v>0</v>
      </c>
      <c r="O25" s="337" t="s">
        <v>671</v>
      </c>
    </row>
    <row r="26" spans="1:15" ht="37.5" customHeight="1">
      <c r="A26" s="345" t="s">
        <v>59</v>
      </c>
      <c r="B26" s="346" t="s">
        <v>398</v>
      </c>
      <c r="C26" s="226">
        <v>130000</v>
      </c>
      <c r="D26" s="184">
        <v>130000</v>
      </c>
      <c r="E26" s="184">
        <v>0</v>
      </c>
      <c r="F26" s="248">
        <v>130000</v>
      </c>
      <c r="G26" s="184">
        <v>130000</v>
      </c>
      <c r="H26" s="184">
        <v>0</v>
      </c>
      <c r="I26" s="184">
        <v>0</v>
      </c>
      <c r="J26" s="184">
        <v>0</v>
      </c>
      <c r="K26" s="184">
        <v>0</v>
      </c>
      <c r="L26" s="184">
        <v>0</v>
      </c>
      <c r="M26" s="184">
        <v>0</v>
      </c>
      <c r="N26" s="184">
        <v>0</v>
      </c>
      <c r="O26" s="337" t="s">
        <v>670</v>
      </c>
    </row>
    <row r="27" spans="1:15" ht="36" customHeight="1">
      <c r="A27" s="345" t="s">
        <v>60</v>
      </c>
      <c r="B27" s="346" t="s">
        <v>398</v>
      </c>
      <c r="C27" s="226">
        <v>14853200</v>
      </c>
      <c r="D27" s="184">
        <v>14853200</v>
      </c>
      <c r="E27" s="184">
        <v>0</v>
      </c>
      <c r="F27" s="248">
        <v>14586321</v>
      </c>
      <c r="G27" s="184">
        <v>14586321</v>
      </c>
      <c r="H27" s="184">
        <v>0</v>
      </c>
      <c r="I27" s="184">
        <v>0</v>
      </c>
      <c r="J27" s="184">
        <v>0</v>
      </c>
      <c r="K27" s="184">
        <v>0</v>
      </c>
      <c r="L27" s="184">
        <v>266879</v>
      </c>
      <c r="M27" s="184">
        <v>266879</v>
      </c>
      <c r="N27" s="184">
        <v>0</v>
      </c>
      <c r="O27" s="337" t="s">
        <v>669</v>
      </c>
    </row>
    <row r="28" spans="1:15" ht="37.5" customHeight="1">
      <c r="A28" s="346" t="s">
        <v>425</v>
      </c>
      <c r="B28" s="346" t="s">
        <v>398</v>
      </c>
      <c r="C28" s="227">
        <v>500000</v>
      </c>
      <c r="D28" s="184">
        <v>500000</v>
      </c>
      <c r="E28" s="184">
        <v>0</v>
      </c>
      <c r="F28" s="248">
        <v>494625</v>
      </c>
      <c r="G28" s="184">
        <v>494625</v>
      </c>
      <c r="H28" s="184">
        <v>0</v>
      </c>
      <c r="I28" s="184">
        <v>0</v>
      </c>
      <c r="J28" s="184">
        <v>0</v>
      </c>
      <c r="K28" s="184">
        <v>0</v>
      </c>
      <c r="L28" s="184">
        <v>5375</v>
      </c>
      <c r="M28" s="184">
        <v>5375</v>
      </c>
      <c r="N28" s="184">
        <v>0</v>
      </c>
      <c r="O28" s="337" t="s">
        <v>669</v>
      </c>
    </row>
    <row r="29" spans="1:15" ht="61.5" customHeight="1">
      <c r="A29" s="346" t="s">
        <v>426</v>
      </c>
      <c r="B29" s="346" t="s">
        <v>398</v>
      </c>
      <c r="C29" s="227">
        <v>60000</v>
      </c>
      <c r="D29" s="184">
        <v>60000</v>
      </c>
      <c r="E29" s="184">
        <v>0</v>
      </c>
      <c r="F29" s="248">
        <v>60000</v>
      </c>
      <c r="G29" s="184">
        <v>60000</v>
      </c>
      <c r="H29" s="184">
        <v>0</v>
      </c>
      <c r="I29" s="184">
        <v>0</v>
      </c>
      <c r="J29" s="184">
        <v>0</v>
      </c>
      <c r="K29" s="184">
        <v>0</v>
      </c>
      <c r="L29" s="184">
        <v>0</v>
      </c>
      <c r="M29" s="184">
        <v>0</v>
      </c>
      <c r="N29" s="184">
        <v>0</v>
      </c>
      <c r="O29" s="337" t="s">
        <v>669</v>
      </c>
    </row>
    <row r="30" spans="1:15" ht="37.5" customHeight="1">
      <c r="A30" s="345" t="s">
        <v>427</v>
      </c>
      <c r="B30" s="346" t="s">
        <v>398</v>
      </c>
      <c r="C30" s="227">
        <v>2496000</v>
      </c>
      <c r="D30" s="184">
        <v>1248000</v>
      </c>
      <c r="E30" s="184">
        <v>1248000</v>
      </c>
      <c r="F30" s="248">
        <v>2474100</v>
      </c>
      <c r="G30" s="184">
        <v>1226100</v>
      </c>
      <c r="H30" s="184">
        <v>1248000</v>
      </c>
      <c r="I30" s="184">
        <v>0</v>
      </c>
      <c r="J30" s="184">
        <v>0</v>
      </c>
      <c r="K30" s="184">
        <v>0</v>
      </c>
      <c r="L30" s="184">
        <v>21900</v>
      </c>
      <c r="M30" s="184">
        <v>21900</v>
      </c>
      <c r="N30" s="184">
        <v>0</v>
      </c>
      <c r="O30" s="337" t="s">
        <v>669</v>
      </c>
    </row>
    <row r="31" spans="1:15" ht="37.5" customHeight="1">
      <c r="A31" s="345" t="s">
        <v>428</v>
      </c>
      <c r="B31" s="346" t="s">
        <v>398</v>
      </c>
      <c r="C31" s="227">
        <v>7350000</v>
      </c>
      <c r="D31" s="184">
        <v>5880000</v>
      </c>
      <c r="E31" s="184">
        <v>1470000</v>
      </c>
      <c r="F31" s="248">
        <v>5613345</v>
      </c>
      <c r="G31" s="184">
        <v>4506511</v>
      </c>
      <c r="H31" s="184">
        <v>1122669</v>
      </c>
      <c r="I31" s="184">
        <v>0</v>
      </c>
      <c r="J31" s="184">
        <v>0</v>
      </c>
      <c r="K31" s="184">
        <v>0</v>
      </c>
      <c r="L31" s="184">
        <v>15835</v>
      </c>
      <c r="M31" s="184">
        <v>15835</v>
      </c>
      <c r="N31" s="184">
        <v>0</v>
      </c>
      <c r="O31" s="337" t="s">
        <v>669</v>
      </c>
    </row>
    <row r="32" spans="1:15" ht="37.5" customHeight="1">
      <c r="A32" s="346" t="s">
        <v>439</v>
      </c>
      <c r="B32" s="346" t="s">
        <v>398</v>
      </c>
      <c r="C32" s="227">
        <v>10670000</v>
      </c>
      <c r="D32" s="184">
        <v>8536000</v>
      </c>
      <c r="E32" s="184">
        <v>2134000</v>
      </c>
      <c r="F32" s="248">
        <v>10357079</v>
      </c>
      <c r="G32" s="184">
        <v>8285663</v>
      </c>
      <c r="H32" s="184">
        <v>2071416</v>
      </c>
      <c r="I32" s="184">
        <v>0</v>
      </c>
      <c r="J32" s="184">
        <v>0</v>
      </c>
      <c r="K32" s="184">
        <v>0</v>
      </c>
      <c r="L32" s="184">
        <v>0</v>
      </c>
      <c r="M32" s="184">
        <v>0</v>
      </c>
      <c r="N32" s="184">
        <v>0</v>
      </c>
      <c r="O32" s="338" t="s">
        <v>672</v>
      </c>
    </row>
    <row r="33" spans="1:15" ht="48" customHeight="1">
      <c r="A33" s="346" t="s">
        <v>440</v>
      </c>
      <c r="B33" s="346" t="s">
        <v>398</v>
      </c>
      <c r="C33" s="227">
        <v>6000000</v>
      </c>
      <c r="D33" s="184">
        <v>7200000</v>
      </c>
      <c r="E33" s="184">
        <v>600000</v>
      </c>
      <c r="F33" s="248">
        <v>1200000</v>
      </c>
      <c r="G33" s="184">
        <v>1639010</v>
      </c>
      <c r="H33" s="184">
        <v>139010</v>
      </c>
      <c r="I33" s="184">
        <v>1200000</v>
      </c>
      <c r="J33" s="184">
        <v>5556000</v>
      </c>
      <c r="K33" s="184">
        <v>5556000</v>
      </c>
      <c r="L33" s="184">
        <v>0</v>
      </c>
      <c r="M33" s="184">
        <v>0</v>
      </c>
      <c r="N33" s="184">
        <v>0</v>
      </c>
      <c r="O33" s="337" t="s">
        <v>673</v>
      </c>
    </row>
    <row r="34" spans="1:15" ht="45" customHeight="1">
      <c r="A34" s="346" t="s">
        <v>429</v>
      </c>
      <c r="B34" s="346" t="s">
        <v>398</v>
      </c>
      <c r="C34" s="227">
        <v>953344</v>
      </c>
      <c r="D34" s="184">
        <v>1008344</v>
      </c>
      <c r="E34" s="184">
        <v>1008334</v>
      </c>
      <c r="F34" s="248">
        <v>820479</v>
      </c>
      <c r="G34" s="184">
        <v>820479</v>
      </c>
      <c r="H34" s="184">
        <v>0</v>
      </c>
      <c r="I34" s="184">
        <v>0</v>
      </c>
      <c r="J34" s="184">
        <v>0</v>
      </c>
      <c r="K34" s="184">
        <v>0</v>
      </c>
      <c r="L34" s="184">
        <v>187865</v>
      </c>
      <c r="M34" s="184">
        <v>187865</v>
      </c>
      <c r="N34" s="184">
        <v>0</v>
      </c>
      <c r="O34" s="337" t="s">
        <v>669</v>
      </c>
    </row>
    <row r="35" spans="1:15" ht="57" customHeight="1">
      <c r="A35" s="346" t="s">
        <v>430</v>
      </c>
      <c r="B35" s="346" t="s">
        <v>398</v>
      </c>
      <c r="C35" s="227">
        <v>50000</v>
      </c>
      <c r="D35" s="184">
        <v>50000</v>
      </c>
      <c r="E35" s="184">
        <v>0</v>
      </c>
      <c r="F35" s="248">
        <v>50000</v>
      </c>
      <c r="G35" s="184">
        <v>50000</v>
      </c>
      <c r="H35" s="184">
        <v>0</v>
      </c>
      <c r="I35" s="184">
        <v>0</v>
      </c>
      <c r="J35" s="184">
        <v>0</v>
      </c>
      <c r="K35" s="184">
        <v>0</v>
      </c>
      <c r="L35" s="184">
        <v>0</v>
      </c>
      <c r="M35" s="184">
        <v>0</v>
      </c>
      <c r="N35" s="184">
        <v>0</v>
      </c>
      <c r="O35" s="337" t="s">
        <v>670</v>
      </c>
    </row>
    <row r="36" spans="1:15" ht="37.5" customHeight="1">
      <c r="A36" s="345" t="s">
        <v>431</v>
      </c>
      <c r="B36" s="346" t="s">
        <v>398</v>
      </c>
      <c r="C36" s="227">
        <v>1832080</v>
      </c>
      <c r="D36" s="184">
        <v>1832080</v>
      </c>
      <c r="E36" s="184">
        <v>0</v>
      </c>
      <c r="F36" s="248">
        <v>1363822</v>
      </c>
      <c r="G36" s="184">
        <v>1363822</v>
      </c>
      <c r="H36" s="184">
        <v>0</v>
      </c>
      <c r="I36" s="184">
        <v>0</v>
      </c>
      <c r="J36" s="184">
        <v>0</v>
      </c>
      <c r="K36" s="184">
        <v>0</v>
      </c>
      <c r="L36" s="184">
        <v>468258</v>
      </c>
      <c r="M36" s="184">
        <v>468258</v>
      </c>
      <c r="N36" s="184">
        <v>0</v>
      </c>
      <c r="O36" s="337" t="s">
        <v>669</v>
      </c>
    </row>
    <row r="37" spans="1:15" ht="37.5" customHeight="1">
      <c r="A37" s="345" t="s">
        <v>51</v>
      </c>
      <c r="B37" s="346" t="s">
        <v>398</v>
      </c>
      <c r="C37" s="227">
        <v>388600</v>
      </c>
      <c r="D37" s="184">
        <v>388600</v>
      </c>
      <c r="E37" s="184">
        <v>0</v>
      </c>
      <c r="F37" s="248">
        <v>388600</v>
      </c>
      <c r="G37" s="184">
        <v>388600</v>
      </c>
      <c r="H37" s="184">
        <v>0</v>
      </c>
      <c r="I37" s="184">
        <v>0</v>
      </c>
      <c r="J37" s="184">
        <v>0</v>
      </c>
      <c r="K37" s="184">
        <v>0</v>
      </c>
      <c r="L37" s="184">
        <v>0</v>
      </c>
      <c r="M37" s="184">
        <v>0</v>
      </c>
      <c r="N37" s="184">
        <v>0</v>
      </c>
      <c r="O37" s="337" t="s">
        <v>670</v>
      </c>
    </row>
    <row r="38" spans="1:15" ht="37.5" customHeight="1">
      <c r="A38" s="345" t="s">
        <v>446</v>
      </c>
      <c r="B38" s="346" t="s">
        <v>398</v>
      </c>
      <c r="C38" s="184">
        <v>458000</v>
      </c>
      <c r="D38" s="184">
        <v>458000</v>
      </c>
      <c r="E38" s="184">
        <v>0</v>
      </c>
      <c r="F38" s="248">
        <v>315040</v>
      </c>
      <c r="G38" s="184">
        <v>315040</v>
      </c>
      <c r="H38" s="184">
        <v>0</v>
      </c>
      <c r="I38" s="184">
        <v>0</v>
      </c>
      <c r="J38" s="184">
        <v>0</v>
      </c>
      <c r="K38" s="184">
        <v>0</v>
      </c>
      <c r="L38" s="184">
        <v>142960</v>
      </c>
      <c r="M38" s="184">
        <v>142960</v>
      </c>
      <c r="N38" s="184">
        <v>0</v>
      </c>
      <c r="O38" s="337" t="s">
        <v>669</v>
      </c>
    </row>
    <row r="39" spans="1:15" ht="37.5" customHeight="1">
      <c r="A39" s="345" t="s">
        <v>442</v>
      </c>
      <c r="B39" s="346" t="s">
        <v>398</v>
      </c>
      <c r="C39" s="184">
        <v>550000</v>
      </c>
      <c r="D39" s="184">
        <v>550000</v>
      </c>
      <c r="E39" s="184">
        <v>0</v>
      </c>
      <c r="F39" s="248">
        <v>298392</v>
      </c>
      <c r="G39" s="184">
        <v>298392</v>
      </c>
      <c r="H39" s="184">
        <v>0</v>
      </c>
      <c r="I39" s="184">
        <v>248500</v>
      </c>
      <c r="J39" s="184">
        <v>248500</v>
      </c>
      <c r="K39" s="184">
        <v>0</v>
      </c>
      <c r="L39" s="184">
        <v>3108</v>
      </c>
      <c r="M39" s="184">
        <v>3108</v>
      </c>
      <c r="N39" s="184">
        <v>0</v>
      </c>
      <c r="O39" s="337" t="s">
        <v>669</v>
      </c>
    </row>
    <row r="40" spans="1:15" ht="37.5" customHeight="1">
      <c r="A40" s="345" t="s">
        <v>445</v>
      </c>
      <c r="B40" s="346" t="s">
        <v>398</v>
      </c>
      <c r="C40" s="193">
        <v>6900000</v>
      </c>
      <c r="D40" s="184">
        <v>6900000</v>
      </c>
      <c r="E40" s="184">
        <v>0</v>
      </c>
      <c r="F40" s="248">
        <v>5636097</v>
      </c>
      <c r="G40" s="184">
        <v>5636097</v>
      </c>
      <c r="H40" s="184">
        <v>0</v>
      </c>
      <c r="I40" s="184">
        <v>1198400</v>
      </c>
      <c r="J40" s="184">
        <v>1198400</v>
      </c>
      <c r="K40" s="184">
        <v>0</v>
      </c>
      <c r="L40" s="184">
        <v>65503</v>
      </c>
      <c r="M40" s="184">
        <v>65503</v>
      </c>
      <c r="N40" s="184">
        <v>0</v>
      </c>
      <c r="O40" s="337" t="s">
        <v>669</v>
      </c>
    </row>
    <row r="41" spans="1:15" ht="37.5" customHeight="1">
      <c r="A41" s="345" t="s">
        <v>444</v>
      </c>
      <c r="B41" s="346" t="s">
        <v>398</v>
      </c>
      <c r="C41" s="193">
        <v>50000</v>
      </c>
      <c r="D41" s="184">
        <v>50000</v>
      </c>
      <c r="E41" s="184">
        <v>0</v>
      </c>
      <c r="F41" s="248">
        <v>21270</v>
      </c>
      <c r="G41" s="184">
        <v>21270</v>
      </c>
      <c r="H41" s="184">
        <v>0</v>
      </c>
      <c r="I41" s="184">
        <v>0</v>
      </c>
      <c r="J41" s="184">
        <v>0</v>
      </c>
      <c r="K41" s="184">
        <v>0</v>
      </c>
      <c r="L41" s="184">
        <v>28730</v>
      </c>
      <c r="M41" s="184">
        <v>28730</v>
      </c>
      <c r="N41" s="184">
        <v>0</v>
      </c>
      <c r="O41" s="337" t="s">
        <v>666</v>
      </c>
    </row>
    <row r="42" spans="1:15" ht="37.5" customHeight="1">
      <c r="A42" s="345" t="s">
        <v>443</v>
      </c>
      <c r="B42" s="346" t="s">
        <v>398</v>
      </c>
      <c r="C42" s="193">
        <v>40000</v>
      </c>
      <c r="D42" s="184">
        <v>40000</v>
      </c>
      <c r="E42" s="184">
        <v>0</v>
      </c>
      <c r="F42" s="248">
        <v>0</v>
      </c>
      <c r="G42" s="184">
        <v>20000</v>
      </c>
      <c r="H42" s="184">
        <v>0</v>
      </c>
      <c r="I42" s="184">
        <v>0</v>
      </c>
      <c r="J42" s="184">
        <v>0</v>
      </c>
      <c r="K42" s="184">
        <v>0</v>
      </c>
      <c r="L42" s="184">
        <v>20000</v>
      </c>
      <c r="M42" s="184">
        <v>20000</v>
      </c>
      <c r="N42" s="184">
        <v>0</v>
      </c>
      <c r="O42" s="337" t="s">
        <v>674</v>
      </c>
    </row>
    <row r="43" spans="1:15" ht="37.5" customHeight="1">
      <c r="A43" s="345" t="s">
        <v>668</v>
      </c>
      <c r="B43" s="346" t="s">
        <v>398</v>
      </c>
      <c r="C43" s="193">
        <v>1963200</v>
      </c>
      <c r="D43" s="184">
        <v>1963000</v>
      </c>
      <c r="E43" s="184">
        <v>0</v>
      </c>
      <c r="F43" s="248">
        <v>1761824</v>
      </c>
      <c r="G43" s="184">
        <v>1761824</v>
      </c>
      <c r="H43" s="184">
        <v>0</v>
      </c>
      <c r="I43" s="184">
        <v>0</v>
      </c>
      <c r="J43" s="184">
        <v>0</v>
      </c>
      <c r="K43" s="184">
        <v>0</v>
      </c>
      <c r="L43" s="184">
        <v>201376</v>
      </c>
      <c r="M43" s="184">
        <v>201376</v>
      </c>
      <c r="N43" s="184">
        <v>0</v>
      </c>
      <c r="O43" s="337" t="s">
        <v>674</v>
      </c>
    </row>
    <row r="44" spans="1:15" ht="37.5" customHeight="1">
      <c r="A44" s="191"/>
      <c r="B44" s="183"/>
      <c r="C44" s="184"/>
      <c r="D44" s="242"/>
      <c r="E44" s="184"/>
      <c r="F44" s="184"/>
      <c r="G44" s="242"/>
      <c r="H44" s="184"/>
      <c r="I44" s="184"/>
      <c r="J44" s="184"/>
      <c r="K44" s="184"/>
      <c r="L44" s="184"/>
      <c r="M44" s="184"/>
      <c r="N44" s="184"/>
      <c r="O44" s="183"/>
    </row>
    <row r="45" spans="1:15" ht="37.5" customHeight="1">
      <c r="A45" s="191"/>
      <c r="B45" s="183"/>
      <c r="C45" s="184"/>
      <c r="D45" s="242"/>
      <c r="E45" s="184"/>
      <c r="F45" s="184"/>
      <c r="G45" s="242"/>
      <c r="H45" s="184"/>
      <c r="I45" s="184"/>
      <c r="J45" s="184"/>
      <c r="K45" s="184"/>
      <c r="L45" s="184"/>
      <c r="M45" s="184"/>
      <c r="N45" s="184"/>
      <c r="O45" s="183"/>
    </row>
    <row r="46" spans="1:15" ht="37.5" customHeight="1">
      <c r="A46" s="191"/>
      <c r="B46" s="183"/>
      <c r="C46" s="184"/>
      <c r="D46" s="242"/>
      <c r="E46" s="184"/>
      <c r="F46" s="184"/>
      <c r="G46" s="242"/>
      <c r="H46" s="184"/>
      <c r="I46" s="184"/>
      <c r="J46" s="184"/>
      <c r="K46" s="184"/>
      <c r="L46" s="184"/>
      <c r="M46" s="184"/>
      <c r="N46" s="184"/>
      <c r="O46" s="183"/>
    </row>
  </sheetData>
  <sheetProtection/>
  <mergeCells count="7">
    <mergeCell ref="I8:K8"/>
    <mergeCell ref="L8:N8"/>
    <mergeCell ref="O8:O9"/>
    <mergeCell ref="A8:A9"/>
    <mergeCell ref="B8:B9"/>
    <mergeCell ref="C8:E8"/>
    <mergeCell ref="F8:H8"/>
  </mergeCells>
  <printOptions horizontalCentered="1"/>
  <pageMargins left="0.7480314960629921" right="0.5511811023622047" top="0.7874015748031497" bottom="0.5905511811023623" header="0.4724409448818898" footer="0.31496062992125984"/>
  <pageSetup firstPageNumber="50" useFirstPageNumber="1" horizontalDpi="600" verticalDpi="600" orientation="portrait" pageOrder="overThenDown" paperSize="9" scale="89"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2:K27"/>
  <sheetViews>
    <sheetView zoomScalePageLayoutView="0" workbookViewId="0" topLeftCell="A1">
      <selection activeCell="C11" sqref="C11"/>
    </sheetView>
  </sheetViews>
  <sheetFormatPr defaultColWidth="9.00390625" defaultRowHeight="16.5"/>
  <cols>
    <col min="1" max="1" width="15.50390625" style="1" customWidth="1"/>
    <col min="2" max="2" width="14.875" style="1" customWidth="1"/>
    <col min="3" max="4" width="14.625" style="1" customWidth="1"/>
    <col min="5" max="6" width="12.875" style="1" customWidth="1"/>
    <col min="7" max="10" width="16.875" style="1" customWidth="1"/>
    <col min="11" max="11" width="17.625" style="1" customWidth="1"/>
    <col min="12" max="16384" width="9.00390625" style="1" customWidth="1"/>
  </cols>
  <sheetData>
    <row r="2" spans="1:11" ht="27.75">
      <c r="A2" s="142"/>
      <c r="B2" s="142"/>
      <c r="C2" s="142"/>
      <c r="D2" s="142"/>
      <c r="E2" s="142"/>
      <c r="F2" s="137" t="s">
        <v>399</v>
      </c>
      <c r="G2" s="138" t="s">
        <v>400</v>
      </c>
      <c r="H2" s="142"/>
      <c r="I2" s="142"/>
      <c r="J2" s="142"/>
      <c r="K2" s="142"/>
    </row>
    <row r="3" spans="1:11" ht="27" customHeight="1">
      <c r="A3" s="142"/>
      <c r="B3" s="142"/>
      <c r="C3" s="142"/>
      <c r="D3" s="142"/>
      <c r="E3" s="142"/>
      <c r="F3" s="144" t="s">
        <v>351</v>
      </c>
      <c r="G3" s="145" t="s">
        <v>350</v>
      </c>
      <c r="H3" s="142"/>
      <c r="I3" s="142"/>
      <c r="J3" s="142"/>
      <c r="K3" s="142"/>
    </row>
    <row r="4" spans="1:11" ht="19.5">
      <c r="A4" s="143"/>
      <c r="B4" s="143"/>
      <c r="C4" s="143"/>
      <c r="D4" s="143"/>
      <c r="E4" s="143"/>
      <c r="F4" s="141" t="s">
        <v>349</v>
      </c>
      <c r="G4" s="69" t="s">
        <v>67</v>
      </c>
      <c r="H4" s="143"/>
      <c r="I4" s="143"/>
      <c r="J4" s="4"/>
      <c r="K4" s="5" t="s">
        <v>206</v>
      </c>
    </row>
    <row r="5" spans="1:11" ht="31.5" customHeight="1">
      <c r="A5" s="364" t="s">
        <v>283</v>
      </c>
      <c r="B5" s="365" t="s">
        <v>212</v>
      </c>
      <c r="C5" s="365"/>
      <c r="D5" s="364" t="s">
        <v>282</v>
      </c>
      <c r="E5" s="364" t="s">
        <v>265</v>
      </c>
      <c r="F5" s="364"/>
      <c r="G5" s="365" t="s">
        <v>267</v>
      </c>
      <c r="H5" s="365"/>
      <c r="I5" s="365" t="s">
        <v>268</v>
      </c>
      <c r="J5" s="365"/>
      <c r="K5" s="364" t="s">
        <v>285</v>
      </c>
    </row>
    <row r="6" spans="1:11" ht="75" customHeight="1">
      <c r="A6" s="365"/>
      <c r="B6" s="46" t="s">
        <v>264</v>
      </c>
      <c r="C6" s="7" t="s">
        <v>284</v>
      </c>
      <c r="D6" s="365"/>
      <c r="E6" s="46" t="s">
        <v>266</v>
      </c>
      <c r="F6" s="7" t="s">
        <v>318</v>
      </c>
      <c r="G6" s="46" t="s">
        <v>266</v>
      </c>
      <c r="H6" s="7" t="s">
        <v>319</v>
      </c>
      <c r="I6" s="7" t="s">
        <v>323</v>
      </c>
      <c r="J6" s="7" t="s">
        <v>324</v>
      </c>
      <c r="K6" s="365"/>
    </row>
    <row r="7" spans="1:11" ht="27" customHeight="1">
      <c r="A7" s="19" t="s">
        <v>359</v>
      </c>
      <c r="B7" s="17"/>
      <c r="C7" s="17"/>
      <c r="D7" s="17"/>
      <c r="E7" s="20"/>
      <c r="F7" s="20"/>
      <c r="G7" s="20"/>
      <c r="H7" s="21"/>
      <c r="I7" s="20"/>
      <c r="J7" s="20"/>
      <c r="K7" s="37"/>
    </row>
    <row r="8" spans="1:11" ht="27" customHeight="1">
      <c r="A8" s="28"/>
      <c r="B8" s="63"/>
      <c r="C8" s="63"/>
      <c r="D8" s="63"/>
      <c r="E8" s="155"/>
      <c r="F8" s="155"/>
      <c r="G8" s="155"/>
      <c r="H8" s="59"/>
      <c r="I8" s="155"/>
      <c r="J8" s="155"/>
      <c r="K8" s="156"/>
    </row>
    <row r="9" spans="1:11" ht="27" customHeight="1">
      <c r="A9" s="28"/>
      <c r="B9" s="63"/>
      <c r="C9" s="63"/>
      <c r="D9" s="63"/>
      <c r="E9" s="155"/>
      <c r="F9" s="155"/>
      <c r="G9" s="155"/>
      <c r="H9" s="59"/>
      <c r="I9" s="155"/>
      <c r="J9" s="155"/>
      <c r="K9" s="156"/>
    </row>
    <row r="10" spans="1:11" ht="27" customHeight="1">
      <c r="A10" s="28"/>
      <c r="B10" s="63"/>
      <c r="C10" s="63"/>
      <c r="D10" s="63"/>
      <c r="E10" s="155"/>
      <c r="F10" s="155"/>
      <c r="G10" s="155"/>
      <c r="H10" s="59"/>
      <c r="I10" s="155"/>
      <c r="J10" s="155"/>
      <c r="K10" s="156"/>
    </row>
    <row r="11" spans="1:11" ht="27" customHeight="1">
      <c r="A11" s="28"/>
      <c r="B11" s="63"/>
      <c r="C11" s="63"/>
      <c r="D11" s="63"/>
      <c r="E11" s="155"/>
      <c r="F11" s="155"/>
      <c r="G11" s="155"/>
      <c r="H11" s="59"/>
      <c r="I11" s="155"/>
      <c r="J11" s="155"/>
      <c r="K11" s="156"/>
    </row>
    <row r="12" spans="1:11" ht="27" customHeight="1">
      <c r="A12" s="28"/>
      <c r="B12" s="63"/>
      <c r="C12" s="63"/>
      <c r="D12" s="63"/>
      <c r="E12" s="155"/>
      <c r="F12" s="155"/>
      <c r="G12" s="155"/>
      <c r="H12" s="59"/>
      <c r="I12" s="155"/>
      <c r="J12" s="155"/>
      <c r="K12" s="156"/>
    </row>
    <row r="13" spans="1:11" ht="27" customHeight="1">
      <c r="A13" s="28"/>
      <c r="B13" s="63"/>
      <c r="C13" s="63"/>
      <c r="D13" s="63"/>
      <c r="E13" s="155"/>
      <c r="F13" s="155"/>
      <c r="G13" s="155"/>
      <c r="H13" s="59"/>
      <c r="I13" s="155"/>
      <c r="J13" s="155"/>
      <c r="K13" s="156"/>
    </row>
    <row r="14" spans="1:11" ht="27" customHeight="1">
      <c r="A14" s="28"/>
      <c r="B14" s="63"/>
      <c r="C14" s="63"/>
      <c r="D14" s="63"/>
      <c r="E14" s="155"/>
      <c r="F14" s="155"/>
      <c r="G14" s="155"/>
      <c r="H14" s="59"/>
      <c r="I14" s="155"/>
      <c r="J14" s="155"/>
      <c r="K14" s="156"/>
    </row>
    <row r="15" spans="1:11" ht="27" customHeight="1">
      <c r="A15" s="38"/>
      <c r="B15" s="39"/>
      <c r="C15" s="39"/>
      <c r="D15" s="39"/>
      <c r="E15" s="40"/>
      <c r="F15" s="40"/>
      <c r="G15" s="40"/>
      <c r="H15" s="59"/>
      <c r="I15" s="40"/>
      <c r="J15" s="40"/>
      <c r="K15" s="41"/>
    </row>
    <row r="16" spans="1:11" ht="27.75" customHeight="1">
      <c r="A16" s="30"/>
      <c r="B16" s="30"/>
      <c r="C16" s="30"/>
      <c r="D16" s="30"/>
      <c r="E16" s="30"/>
      <c r="F16" s="30"/>
      <c r="G16" s="30"/>
      <c r="H16" s="30"/>
      <c r="I16" s="30"/>
      <c r="J16" s="30"/>
      <c r="K16" s="41"/>
    </row>
    <row r="17" spans="1:11" ht="27.75" customHeight="1">
      <c r="A17" s="30"/>
      <c r="B17" s="30"/>
      <c r="C17" s="30"/>
      <c r="D17" s="30"/>
      <c r="E17" s="30"/>
      <c r="F17" s="30"/>
      <c r="G17" s="30"/>
      <c r="H17" s="30"/>
      <c r="I17" s="30"/>
      <c r="J17" s="30"/>
      <c r="K17" s="30"/>
    </row>
    <row r="18" spans="1:11" ht="27.75" customHeight="1">
      <c r="A18" s="30"/>
      <c r="B18" s="30"/>
      <c r="C18" s="30"/>
      <c r="D18" s="30"/>
      <c r="E18" s="30"/>
      <c r="F18" s="30"/>
      <c r="G18" s="30"/>
      <c r="H18" s="30"/>
      <c r="I18" s="30"/>
      <c r="J18" s="30"/>
      <c r="K18" s="30"/>
    </row>
    <row r="19" spans="1:11" ht="27.75" customHeight="1">
      <c r="A19" s="30"/>
      <c r="B19" s="30"/>
      <c r="C19" s="30"/>
      <c r="D19" s="30"/>
      <c r="E19" s="30"/>
      <c r="F19" s="30"/>
      <c r="G19" s="30"/>
      <c r="H19" s="30"/>
      <c r="I19" s="30"/>
      <c r="J19" s="30"/>
      <c r="K19" s="30"/>
    </row>
    <row r="20" spans="1:11" ht="27.75" customHeight="1">
      <c r="A20" s="30"/>
      <c r="B20" s="30"/>
      <c r="C20" s="30"/>
      <c r="D20" s="30"/>
      <c r="E20" s="30"/>
      <c r="F20" s="30"/>
      <c r="G20" s="30"/>
      <c r="H20" s="30"/>
      <c r="I20" s="30"/>
      <c r="J20" s="30"/>
      <c r="K20" s="30"/>
    </row>
    <row r="21" spans="1:11" ht="27.75" customHeight="1">
      <c r="A21" s="30"/>
      <c r="B21" s="30"/>
      <c r="C21" s="30"/>
      <c r="D21" s="30"/>
      <c r="E21" s="30"/>
      <c r="F21" s="30"/>
      <c r="G21" s="30"/>
      <c r="H21" s="30"/>
      <c r="I21" s="30"/>
      <c r="J21" s="30"/>
      <c r="K21" s="30"/>
    </row>
    <row r="22" spans="1:11" ht="27.75" customHeight="1">
      <c r="A22" s="30"/>
      <c r="B22" s="30"/>
      <c r="C22" s="30"/>
      <c r="D22" s="30"/>
      <c r="E22" s="30"/>
      <c r="F22" s="30"/>
      <c r="G22" s="30"/>
      <c r="H22" s="30"/>
      <c r="I22" s="30"/>
      <c r="J22" s="30"/>
      <c r="K22" s="30"/>
    </row>
    <row r="23" spans="1:11" ht="27.75" customHeight="1">
      <c r="A23" s="30"/>
      <c r="B23" s="30"/>
      <c r="C23" s="30"/>
      <c r="D23" s="30"/>
      <c r="E23" s="30"/>
      <c r="F23" s="30"/>
      <c r="G23" s="30"/>
      <c r="H23" s="30"/>
      <c r="I23" s="30"/>
      <c r="J23" s="30"/>
      <c r="K23" s="30"/>
    </row>
    <row r="24" spans="1:11" ht="27.75" customHeight="1">
      <c r="A24" s="6"/>
      <c r="B24" s="6"/>
      <c r="C24" s="6"/>
      <c r="D24" s="6"/>
      <c r="E24" s="6"/>
      <c r="F24" s="6"/>
      <c r="G24" s="6"/>
      <c r="H24" s="6"/>
      <c r="I24" s="6"/>
      <c r="J24" s="6"/>
      <c r="K24" s="6"/>
    </row>
    <row r="25" spans="1:11" ht="15.75">
      <c r="A25" s="362"/>
      <c r="B25" s="363"/>
      <c r="C25" s="363"/>
      <c r="D25" s="363"/>
      <c r="E25" s="363"/>
      <c r="F25" s="363"/>
      <c r="G25" s="363"/>
      <c r="H25" s="363"/>
      <c r="I25" s="363"/>
      <c r="J25" s="363"/>
      <c r="K25" s="363"/>
    </row>
    <row r="26" ht="15.75">
      <c r="A26" s="42"/>
    </row>
    <row r="27" ht="15.75">
      <c r="A27" s="42"/>
    </row>
  </sheetData>
  <sheetProtection/>
  <mergeCells count="8">
    <mergeCell ref="A25:K25"/>
    <mergeCell ref="K5:K6"/>
    <mergeCell ref="E5:F5"/>
    <mergeCell ref="A5:A6"/>
    <mergeCell ref="B5:C5"/>
    <mergeCell ref="D5:D6"/>
    <mergeCell ref="I5:J5"/>
    <mergeCell ref="G5:H5"/>
  </mergeCells>
  <printOptions horizontalCentered="1"/>
  <pageMargins left="0.7480314960629921" right="0.5511811023622047" top="0.7874015748031497" bottom="0.3937007874015748" header="0.4724409448818898" footer="0.31496062992125984"/>
  <pageSetup firstPageNumber="54" useFirstPageNumber="1" horizontalDpi="600" verticalDpi="600" orientation="portrait" pageOrder="overThenDown"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W210"/>
  <sheetViews>
    <sheetView view="pageBreakPreview" zoomScale="75" zoomScaleSheetLayoutView="75" zoomScalePageLayoutView="0" workbookViewId="0" topLeftCell="A1">
      <pane xSplit="4" ySplit="7" topLeftCell="E198" activePane="bottomRight" state="frozen"/>
      <selection pane="topLeft" activeCell="A1" sqref="A1"/>
      <selection pane="topRight" activeCell="E1" sqref="E1"/>
      <selection pane="bottomLeft" activeCell="A8" sqref="A8"/>
      <selection pane="bottomRight" activeCell="E177" sqref="E177"/>
    </sheetView>
  </sheetViews>
  <sheetFormatPr defaultColWidth="9.00390625" defaultRowHeight="16.5"/>
  <cols>
    <col min="1" max="1" width="13.50390625" style="260" customWidth="1"/>
    <col min="2" max="2" width="13.125" style="260" customWidth="1"/>
    <col min="3" max="3" width="8.375" style="260" customWidth="1"/>
    <col min="4" max="4" width="11.625" style="260" customWidth="1"/>
    <col min="5" max="5" width="11.50390625" style="260" customWidth="1"/>
    <col min="6" max="6" width="11.125" style="260" customWidth="1"/>
    <col min="7" max="7" width="29.375" style="260" customWidth="1"/>
    <col min="8" max="8" width="8.625" style="260" customWidth="1"/>
    <col min="9" max="9" width="9.375" style="260" customWidth="1"/>
    <col min="10" max="10" width="5.25390625" style="260" customWidth="1"/>
    <col min="11" max="11" width="5.125" style="260" customWidth="1"/>
    <col min="12" max="12" width="8.625" style="260" customWidth="1"/>
    <col min="13" max="13" width="5.375" style="260" customWidth="1"/>
    <col min="14" max="14" width="5.25390625" style="260" customWidth="1"/>
    <col min="15" max="15" width="10.625" style="260" customWidth="1"/>
    <col min="16" max="16" width="5.50390625" style="260" customWidth="1"/>
    <col min="17" max="18" width="4.125" style="260" customWidth="1"/>
    <col min="19" max="19" width="3.125" style="260" customWidth="1"/>
    <col min="20" max="20" width="12.25390625" style="260" customWidth="1"/>
    <col min="21" max="16384" width="9.00390625" style="260" customWidth="1"/>
  </cols>
  <sheetData>
    <row r="1" spans="1:23" s="255" customFormat="1" ht="21.75" customHeight="1">
      <c r="A1" s="252"/>
      <c r="B1" s="253"/>
      <c r="C1" s="253"/>
      <c r="D1" s="257"/>
      <c r="E1" s="253"/>
      <c r="F1" s="253"/>
      <c r="G1" s="254" t="s">
        <v>379</v>
      </c>
      <c r="H1" s="356" t="s">
        <v>171</v>
      </c>
      <c r="I1" s="357"/>
      <c r="J1" s="357"/>
      <c r="K1" s="357"/>
      <c r="L1" s="357"/>
      <c r="M1" s="253"/>
      <c r="N1" s="253"/>
      <c r="O1" s="253"/>
      <c r="P1" s="253"/>
      <c r="Q1" s="253"/>
      <c r="S1" s="256"/>
      <c r="V1" s="256"/>
      <c r="W1" s="256"/>
    </row>
    <row r="2" spans="1:20" s="256" customFormat="1" ht="24" customHeight="1">
      <c r="A2" s="257"/>
      <c r="B2" s="257"/>
      <c r="C2" s="257"/>
      <c r="D2" s="257"/>
      <c r="E2" s="358" t="s">
        <v>690</v>
      </c>
      <c r="F2" s="358"/>
      <c r="G2" s="358"/>
      <c r="H2" s="358" t="s">
        <v>691</v>
      </c>
      <c r="I2" s="359"/>
      <c r="J2" s="359"/>
      <c r="K2" s="359"/>
      <c r="L2" s="359"/>
      <c r="M2" s="359"/>
      <c r="N2" s="359"/>
      <c r="O2" s="257"/>
      <c r="P2" s="257"/>
      <c r="Q2" s="257"/>
      <c r="R2" s="257"/>
      <c r="S2" s="255"/>
      <c r="T2" s="255"/>
    </row>
    <row r="3" spans="1:20" s="262" customFormat="1" ht="30.75" customHeight="1">
      <c r="A3" s="258"/>
      <c r="B3" s="258"/>
      <c r="C3" s="258"/>
      <c r="D3" s="258"/>
      <c r="E3" s="258"/>
      <c r="F3" s="258"/>
      <c r="G3" s="259" t="s">
        <v>689</v>
      </c>
      <c r="H3" s="366" t="s">
        <v>448</v>
      </c>
      <c r="I3" s="355"/>
      <c r="J3" s="258"/>
      <c r="K3" s="258"/>
      <c r="L3" s="258"/>
      <c r="M3" s="258"/>
      <c r="N3" s="258"/>
      <c r="O3" s="258"/>
      <c r="P3" s="258"/>
      <c r="Q3" s="258"/>
      <c r="R3" s="260"/>
      <c r="S3" s="261" t="s">
        <v>449</v>
      </c>
      <c r="T3" s="258"/>
    </row>
    <row r="4" spans="1:20" ht="37.5" customHeight="1">
      <c r="A4" s="360" t="s">
        <v>450</v>
      </c>
      <c r="B4" s="352" t="s">
        <v>451</v>
      </c>
      <c r="C4" s="360" t="s">
        <v>452</v>
      </c>
      <c r="D4" s="347" t="s">
        <v>453</v>
      </c>
      <c r="E4" s="348"/>
      <c r="F4" s="348"/>
      <c r="G4" s="348"/>
      <c r="H4" s="348"/>
      <c r="I4" s="349"/>
      <c r="J4" s="347" t="s">
        <v>454</v>
      </c>
      <c r="K4" s="349"/>
      <c r="L4" s="404" t="s">
        <v>455</v>
      </c>
      <c r="M4" s="347" t="s">
        <v>456</v>
      </c>
      <c r="N4" s="349"/>
      <c r="O4" s="347" t="s">
        <v>457</v>
      </c>
      <c r="P4" s="349"/>
      <c r="Q4" s="347" t="s">
        <v>458</v>
      </c>
      <c r="R4" s="349"/>
      <c r="S4" s="350" t="s">
        <v>459</v>
      </c>
      <c r="T4" s="352"/>
    </row>
    <row r="5" spans="1:20" ht="30.75" customHeight="1">
      <c r="A5" s="361"/>
      <c r="B5" s="353"/>
      <c r="C5" s="361"/>
      <c r="D5" s="360" t="s">
        <v>460</v>
      </c>
      <c r="E5" s="347" t="s">
        <v>461</v>
      </c>
      <c r="F5" s="348"/>
      <c r="G5" s="349"/>
      <c r="H5" s="350" t="s">
        <v>462</v>
      </c>
      <c r="I5" s="352"/>
      <c r="J5" s="360" t="s">
        <v>463</v>
      </c>
      <c r="K5" s="360" t="s">
        <v>464</v>
      </c>
      <c r="L5" s="405"/>
      <c r="M5" s="360" t="s">
        <v>465</v>
      </c>
      <c r="N5" s="360" t="s">
        <v>466</v>
      </c>
      <c r="O5" s="360" t="s">
        <v>467</v>
      </c>
      <c r="P5" s="360" t="s">
        <v>468</v>
      </c>
      <c r="Q5" s="360" t="s">
        <v>465</v>
      </c>
      <c r="R5" s="360" t="s">
        <v>466</v>
      </c>
      <c r="S5" s="403"/>
      <c r="T5" s="353"/>
    </row>
    <row r="6" spans="1:20" ht="30.75" customHeight="1">
      <c r="A6" s="361"/>
      <c r="B6" s="353"/>
      <c r="C6" s="361"/>
      <c r="D6" s="361"/>
      <c r="E6" s="360" t="s">
        <v>469</v>
      </c>
      <c r="F6" s="360" t="s">
        <v>470</v>
      </c>
      <c r="G6" s="360" t="s">
        <v>471</v>
      </c>
      <c r="H6" s="351"/>
      <c r="I6" s="402"/>
      <c r="J6" s="361"/>
      <c r="K6" s="361"/>
      <c r="L6" s="405"/>
      <c r="M6" s="361"/>
      <c r="N6" s="361"/>
      <c r="O6" s="361"/>
      <c r="P6" s="361"/>
      <c r="Q6" s="361"/>
      <c r="R6" s="361"/>
      <c r="S6" s="351"/>
      <c r="T6" s="402"/>
    </row>
    <row r="7" spans="1:20" ht="45" customHeight="1">
      <c r="A7" s="361"/>
      <c r="B7" s="353"/>
      <c r="C7" s="354"/>
      <c r="D7" s="361"/>
      <c r="E7" s="361"/>
      <c r="F7" s="361"/>
      <c r="G7" s="361"/>
      <c r="H7" s="251" t="s">
        <v>472</v>
      </c>
      <c r="I7" s="251" t="s">
        <v>473</v>
      </c>
      <c r="J7" s="361"/>
      <c r="K7" s="361"/>
      <c r="L7" s="405"/>
      <c r="M7" s="361"/>
      <c r="N7" s="361"/>
      <c r="O7" s="361"/>
      <c r="P7" s="361"/>
      <c r="Q7" s="361"/>
      <c r="R7" s="361"/>
      <c r="S7" s="263" t="s">
        <v>474</v>
      </c>
      <c r="T7" s="264" t="s">
        <v>475</v>
      </c>
    </row>
    <row r="8" spans="1:20" s="237" customFormat="1" ht="39" customHeight="1">
      <c r="A8" s="265" t="s">
        <v>476</v>
      </c>
      <c r="B8" s="266" t="s">
        <v>403</v>
      </c>
      <c r="C8" s="266" t="s">
        <v>404</v>
      </c>
      <c r="D8" s="267">
        <v>1641000</v>
      </c>
      <c r="E8" s="268">
        <v>1641000</v>
      </c>
      <c r="F8" s="269" t="s">
        <v>405</v>
      </c>
      <c r="G8" s="268">
        <v>1641000</v>
      </c>
      <c r="H8" s="270" t="s">
        <v>403</v>
      </c>
      <c r="I8" s="271" t="s">
        <v>403</v>
      </c>
      <c r="J8" s="271" t="s">
        <v>403</v>
      </c>
      <c r="K8" s="271" t="s">
        <v>403</v>
      </c>
      <c r="L8" s="271" t="s">
        <v>403</v>
      </c>
      <c r="M8" s="266" t="s">
        <v>403</v>
      </c>
      <c r="N8" s="272" t="s">
        <v>403</v>
      </c>
      <c r="O8" s="271" t="s">
        <v>403</v>
      </c>
      <c r="P8" s="271" t="s">
        <v>403</v>
      </c>
      <c r="Q8" s="271" t="s">
        <v>403</v>
      </c>
      <c r="R8" s="271" t="s">
        <v>403</v>
      </c>
      <c r="S8" s="271"/>
      <c r="T8" s="273"/>
    </row>
    <row r="9" spans="1:20" s="237" customFormat="1" ht="45">
      <c r="A9" s="228" t="s">
        <v>477</v>
      </c>
      <c r="B9" s="229" t="s">
        <v>478</v>
      </c>
      <c r="C9" s="230" t="s">
        <v>403</v>
      </c>
      <c r="D9" s="231" t="s">
        <v>403</v>
      </c>
      <c r="E9" s="232">
        <v>1550000</v>
      </c>
      <c r="F9" s="233" t="s">
        <v>405</v>
      </c>
      <c r="G9" s="232">
        <v>925450</v>
      </c>
      <c r="H9" s="231" t="s">
        <v>403</v>
      </c>
      <c r="I9" s="234"/>
      <c r="J9" s="234" t="s">
        <v>479</v>
      </c>
      <c r="K9" s="235" t="s">
        <v>403</v>
      </c>
      <c r="L9" s="234"/>
      <c r="M9" s="230" t="s">
        <v>403</v>
      </c>
      <c r="N9" s="234" t="s">
        <v>479</v>
      </c>
      <c r="O9" s="235" t="s">
        <v>403</v>
      </c>
      <c r="P9" s="235" t="s">
        <v>403</v>
      </c>
      <c r="Q9" s="235" t="s">
        <v>403</v>
      </c>
      <c r="R9" s="234" t="s">
        <v>479</v>
      </c>
      <c r="S9" s="235">
        <v>3</v>
      </c>
      <c r="T9" s="236"/>
    </row>
    <row r="10" spans="1:20" s="237" customFormat="1" ht="45">
      <c r="A10" s="228" t="s">
        <v>477</v>
      </c>
      <c r="B10" s="229" t="s">
        <v>480</v>
      </c>
      <c r="C10" s="230" t="s">
        <v>403</v>
      </c>
      <c r="D10" s="231" t="s">
        <v>403</v>
      </c>
      <c r="E10" s="232">
        <v>91000</v>
      </c>
      <c r="F10" s="233" t="s">
        <v>405</v>
      </c>
      <c r="G10" s="232">
        <v>91000</v>
      </c>
      <c r="H10" s="231" t="s">
        <v>403</v>
      </c>
      <c r="I10" s="234"/>
      <c r="J10" s="234" t="s">
        <v>479</v>
      </c>
      <c r="K10" s="235" t="s">
        <v>403</v>
      </c>
      <c r="L10" s="234"/>
      <c r="M10" s="230" t="s">
        <v>403</v>
      </c>
      <c r="N10" s="234" t="s">
        <v>479</v>
      </c>
      <c r="O10" s="235" t="s">
        <v>403</v>
      </c>
      <c r="P10" s="235" t="s">
        <v>403</v>
      </c>
      <c r="Q10" s="235" t="s">
        <v>403</v>
      </c>
      <c r="R10" s="234" t="s">
        <v>479</v>
      </c>
      <c r="S10" s="235">
        <v>3</v>
      </c>
      <c r="T10" s="236"/>
    </row>
    <row r="11" spans="1:20" s="237" customFormat="1" ht="15.75">
      <c r="A11" s="228" t="s">
        <v>481</v>
      </c>
      <c r="B11" s="229" t="s">
        <v>403</v>
      </c>
      <c r="C11" s="230" t="s">
        <v>403</v>
      </c>
      <c r="D11" s="231" t="s">
        <v>403</v>
      </c>
      <c r="E11" s="232">
        <v>994032</v>
      </c>
      <c r="F11" s="233" t="s">
        <v>405</v>
      </c>
      <c r="G11" s="232">
        <v>994032</v>
      </c>
      <c r="H11" s="231" t="s">
        <v>403</v>
      </c>
      <c r="I11" s="234"/>
      <c r="J11" s="234" t="s">
        <v>403</v>
      </c>
      <c r="K11" s="235" t="s">
        <v>403</v>
      </c>
      <c r="L11" s="234"/>
      <c r="M11" s="230" t="s">
        <v>403</v>
      </c>
      <c r="N11" s="234" t="s">
        <v>403</v>
      </c>
      <c r="O11" s="235" t="s">
        <v>403</v>
      </c>
      <c r="P11" s="235" t="s">
        <v>403</v>
      </c>
      <c r="Q11" s="235" t="s">
        <v>403</v>
      </c>
      <c r="R11" s="234" t="s">
        <v>403</v>
      </c>
      <c r="S11" s="235"/>
      <c r="T11" s="235"/>
    </row>
    <row r="12" spans="1:20" s="237" customFormat="1" ht="39" customHeight="1">
      <c r="A12" s="228" t="s">
        <v>482</v>
      </c>
      <c r="B12" s="229" t="s">
        <v>403</v>
      </c>
      <c r="C12" s="230" t="s">
        <v>483</v>
      </c>
      <c r="D12" s="249">
        <v>5912000</v>
      </c>
      <c r="E12" s="232">
        <v>4624879</v>
      </c>
      <c r="F12" s="233" t="s">
        <v>405</v>
      </c>
      <c r="G12" s="232">
        <v>4624879</v>
      </c>
      <c r="H12" s="231" t="s">
        <v>403</v>
      </c>
      <c r="I12" s="234"/>
      <c r="J12" s="234" t="s">
        <v>403</v>
      </c>
      <c r="K12" s="235" t="s">
        <v>403</v>
      </c>
      <c r="L12" s="234"/>
      <c r="M12" s="230" t="s">
        <v>403</v>
      </c>
      <c r="N12" s="234" t="s">
        <v>403</v>
      </c>
      <c r="O12" s="235" t="s">
        <v>403</v>
      </c>
      <c r="P12" s="235" t="s">
        <v>403</v>
      </c>
      <c r="Q12" s="235" t="s">
        <v>403</v>
      </c>
      <c r="R12" s="234" t="s">
        <v>403</v>
      </c>
      <c r="S12" s="235"/>
      <c r="T12" s="235"/>
    </row>
    <row r="13" spans="1:20" s="237" customFormat="1" ht="39" customHeight="1">
      <c r="A13" s="228" t="s">
        <v>477</v>
      </c>
      <c r="B13" s="229" t="s">
        <v>478</v>
      </c>
      <c r="C13" s="230"/>
      <c r="D13" s="249"/>
      <c r="E13" s="232">
        <v>108482</v>
      </c>
      <c r="F13" s="233"/>
      <c r="G13" s="232">
        <v>108482</v>
      </c>
      <c r="H13" s="231"/>
      <c r="I13" s="234"/>
      <c r="J13" s="234" t="s">
        <v>479</v>
      </c>
      <c r="K13" s="235" t="s">
        <v>403</v>
      </c>
      <c r="L13" s="234"/>
      <c r="M13" s="230" t="s">
        <v>403</v>
      </c>
      <c r="N13" s="234" t="s">
        <v>479</v>
      </c>
      <c r="O13" s="235" t="s">
        <v>403</v>
      </c>
      <c r="P13" s="235" t="s">
        <v>403</v>
      </c>
      <c r="Q13" s="235" t="s">
        <v>403</v>
      </c>
      <c r="R13" s="234" t="s">
        <v>479</v>
      </c>
      <c r="S13" s="235">
        <v>3</v>
      </c>
      <c r="T13" s="250" t="s">
        <v>484</v>
      </c>
    </row>
    <row r="14" spans="1:20" s="237" customFormat="1" ht="33.75">
      <c r="A14" s="228" t="s">
        <v>477</v>
      </c>
      <c r="B14" s="229" t="s">
        <v>485</v>
      </c>
      <c r="C14" s="230" t="s">
        <v>403</v>
      </c>
      <c r="D14" s="231"/>
      <c r="E14" s="274">
        <v>20000</v>
      </c>
      <c r="F14" s="233" t="s">
        <v>405</v>
      </c>
      <c r="G14" s="232">
        <v>20000</v>
      </c>
      <c r="H14" s="231" t="s">
        <v>403</v>
      </c>
      <c r="I14" s="234"/>
      <c r="J14" s="234" t="s">
        <v>479</v>
      </c>
      <c r="K14" s="235" t="s">
        <v>403</v>
      </c>
      <c r="L14" s="234"/>
      <c r="M14" s="230" t="s">
        <v>403</v>
      </c>
      <c r="N14" s="234" t="s">
        <v>479</v>
      </c>
      <c r="O14" s="235" t="s">
        <v>403</v>
      </c>
      <c r="P14" s="235" t="s">
        <v>403</v>
      </c>
      <c r="Q14" s="235" t="s">
        <v>403</v>
      </c>
      <c r="R14" s="234" t="s">
        <v>479</v>
      </c>
      <c r="S14" s="235">
        <v>3</v>
      </c>
      <c r="T14" s="236" t="s">
        <v>484</v>
      </c>
    </row>
    <row r="15" spans="1:20" s="237" customFormat="1" ht="57">
      <c r="A15" s="228" t="s">
        <v>477</v>
      </c>
      <c r="B15" s="229" t="s">
        <v>486</v>
      </c>
      <c r="C15" s="230" t="s">
        <v>403</v>
      </c>
      <c r="D15" s="231" t="s">
        <v>403</v>
      </c>
      <c r="E15" s="274">
        <v>150000</v>
      </c>
      <c r="F15" s="233" t="s">
        <v>405</v>
      </c>
      <c r="G15" s="232">
        <v>150000</v>
      </c>
      <c r="H15" s="231" t="s">
        <v>403</v>
      </c>
      <c r="I15" s="234"/>
      <c r="J15" s="234" t="s">
        <v>479</v>
      </c>
      <c r="K15" s="235" t="s">
        <v>403</v>
      </c>
      <c r="L15" s="234"/>
      <c r="M15" s="230" t="s">
        <v>403</v>
      </c>
      <c r="N15" s="234" t="s">
        <v>479</v>
      </c>
      <c r="O15" s="235" t="s">
        <v>403</v>
      </c>
      <c r="P15" s="235" t="s">
        <v>403</v>
      </c>
      <c r="Q15" s="235" t="s">
        <v>403</v>
      </c>
      <c r="R15" s="234" t="s">
        <v>479</v>
      </c>
      <c r="S15" s="235">
        <v>2</v>
      </c>
      <c r="T15" s="236" t="s">
        <v>484</v>
      </c>
    </row>
    <row r="16" spans="1:20" s="237" customFormat="1" ht="51" customHeight="1">
      <c r="A16" s="228" t="s">
        <v>487</v>
      </c>
      <c r="B16" s="229" t="s">
        <v>488</v>
      </c>
      <c r="C16" s="230" t="s">
        <v>403</v>
      </c>
      <c r="D16" s="231" t="s">
        <v>403</v>
      </c>
      <c r="E16" s="232">
        <v>12000</v>
      </c>
      <c r="F16" s="233" t="s">
        <v>405</v>
      </c>
      <c r="G16" s="232">
        <v>12000</v>
      </c>
      <c r="H16" s="231" t="s">
        <v>403</v>
      </c>
      <c r="I16" s="234"/>
      <c r="J16" s="234" t="s">
        <v>479</v>
      </c>
      <c r="K16" s="235" t="s">
        <v>403</v>
      </c>
      <c r="L16" s="234"/>
      <c r="M16" s="230" t="s">
        <v>403</v>
      </c>
      <c r="N16" s="234"/>
      <c r="O16" s="235" t="s">
        <v>403</v>
      </c>
      <c r="P16" s="235" t="s">
        <v>403</v>
      </c>
      <c r="Q16" s="235" t="s">
        <v>403</v>
      </c>
      <c r="R16" s="234" t="s">
        <v>479</v>
      </c>
      <c r="S16" s="235">
        <v>3</v>
      </c>
      <c r="T16" s="236"/>
    </row>
    <row r="17" spans="1:20" s="237" customFormat="1" ht="68.25">
      <c r="A17" s="228" t="s">
        <v>489</v>
      </c>
      <c r="B17" s="229" t="s">
        <v>490</v>
      </c>
      <c r="C17" s="230" t="s">
        <v>403</v>
      </c>
      <c r="D17" s="231" t="s">
        <v>403</v>
      </c>
      <c r="E17" s="232">
        <v>20000</v>
      </c>
      <c r="F17" s="233" t="s">
        <v>405</v>
      </c>
      <c r="G17" s="232">
        <v>20000</v>
      </c>
      <c r="H17" s="231" t="s">
        <v>403</v>
      </c>
      <c r="I17" s="234"/>
      <c r="J17" s="234" t="s">
        <v>479</v>
      </c>
      <c r="K17" s="235" t="s">
        <v>403</v>
      </c>
      <c r="L17" s="234"/>
      <c r="M17" s="230" t="s">
        <v>403</v>
      </c>
      <c r="N17" s="234"/>
      <c r="O17" s="235" t="s">
        <v>403</v>
      </c>
      <c r="P17" s="235" t="s">
        <v>403</v>
      </c>
      <c r="Q17" s="235" t="s">
        <v>403</v>
      </c>
      <c r="R17" s="234" t="s">
        <v>479</v>
      </c>
      <c r="S17" s="235">
        <v>3</v>
      </c>
      <c r="T17" s="236"/>
    </row>
    <row r="18" spans="1:20" s="237" customFormat="1" ht="79.5">
      <c r="A18" s="228" t="s">
        <v>489</v>
      </c>
      <c r="B18" s="229" t="s">
        <v>491</v>
      </c>
      <c r="C18" s="230" t="s">
        <v>403</v>
      </c>
      <c r="D18" s="231" t="s">
        <v>403</v>
      </c>
      <c r="E18" s="232">
        <v>20000</v>
      </c>
      <c r="F18" s="233" t="s">
        <v>405</v>
      </c>
      <c r="G18" s="232">
        <v>20000</v>
      </c>
      <c r="H18" s="231" t="s">
        <v>403</v>
      </c>
      <c r="I18" s="234"/>
      <c r="J18" s="234" t="s">
        <v>479</v>
      </c>
      <c r="K18" s="235" t="s">
        <v>403</v>
      </c>
      <c r="L18" s="234"/>
      <c r="M18" s="230" t="s">
        <v>403</v>
      </c>
      <c r="N18" s="234"/>
      <c r="O18" s="235" t="s">
        <v>403</v>
      </c>
      <c r="P18" s="235" t="s">
        <v>403</v>
      </c>
      <c r="Q18" s="235" t="s">
        <v>403</v>
      </c>
      <c r="R18" s="234" t="s">
        <v>479</v>
      </c>
      <c r="S18" s="235">
        <v>3</v>
      </c>
      <c r="T18" s="236"/>
    </row>
    <row r="19" spans="1:20" s="237" customFormat="1" ht="28.5" customHeight="1">
      <c r="A19" s="228" t="s">
        <v>492</v>
      </c>
      <c r="B19" s="229" t="s">
        <v>493</v>
      </c>
      <c r="C19" s="230" t="s">
        <v>403</v>
      </c>
      <c r="D19" s="231" t="s">
        <v>403</v>
      </c>
      <c r="E19" s="232">
        <v>20000</v>
      </c>
      <c r="F19" s="233" t="s">
        <v>405</v>
      </c>
      <c r="G19" s="232">
        <v>20000</v>
      </c>
      <c r="H19" s="231" t="s">
        <v>403</v>
      </c>
      <c r="I19" s="234"/>
      <c r="J19" s="234" t="s">
        <v>479</v>
      </c>
      <c r="K19" s="235" t="s">
        <v>403</v>
      </c>
      <c r="L19" s="234"/>
      <c r="M19" s="230" t="s">
        <v>403</v>
      </c>
      <c r="N19" s="234"/>
      <c r="O19" s="235" t="s">
        <v>403</v>
      </c>
      <c r="P19" s="235" t="s">
        <v>403</v>
      </c>
      <c r="Q19" s="235" t="s">
        <v>403</v>
      </c>
      <c r="R19" s="234" t="s">
        <v>479</v>
      </c>
      <c r="S19" s="235">
        <v>3</v>
      </c>
      <c r="T19" s="236"/>
    </row>
    <row r="20" spans="1:20" s="237" customFormat="1" ht="28.5" customHeight="1">
      <c r="A20" s="228" t="s">
        <v>494</v>
      </c>
      <c r="B20" s="229" t="s">
        <v>495</v>
      </c>
      <c r="C20" s="230" t="s">
        <v>403</v>
      </c>
      <c r="D20" s="231" t="s">
        <v>403</v>
      </c>
      <c r="E20" s="232">
        <v>469800</v>
      </c>
      <c r="F20" s="233" t="s">
        <v>405</v>
      </c>
      <c r="G20" s="232">
        <v>469800</v>
      </c>
      <c r="H20" s="231" t="s">
        <v>403</v>
      </c>
      <c r="I20" s="234"/>
      <c r="J20" s="234" t="s">
        <v>479</v>
      </c>
      <c r="K20" s="235" t="s">
        <v>403</v>
      </c>
      <c r="L20" s="234"/>
      <c r="M20" s="230" t="s">
        <v>403</v>
      </c>
      <c r="N20" s="234"/>
      <c r="O20" s="235" t="s">
        <v>403</v>
      </c>
      <c r="P20" s="235" t="s">
        <v>403</v>
      </c>
      <c r="Q20" s="235" t="s">
        <v>403</v>
      </c>
      <c r="R20" s="234" t="s">
        <v>479</v>
      </c>
      <c r="S20" s="235">
        <v>3</v>
      </c>
      <c r="T20" s="236"/>
    </row>
    <row r="21" spans="1:20" s="237" customFormat="1" ht="48">
      <c r="A21" s="228" t="s">
        <v>496</v>
      </c>
      <c r="B21" s="229" t="s">
        <v>497</v>
      </c>
      <c r="C21" s="230" t="s">
        <v>403</v>
      </c>
      <c r="D21" s="231" t="s">
        <v>403</v>
      </c>
      <c r="E21" s="232">
        <v>20000</v>
      </c>
      <c r="F21" s="233" t="s">
        <v>405</v>
      </c>
      <c r="G21" s="232">
        <v>20000</v>
      </c>
      <c r="H21" s="231" t="s">
        <v>403</v>
      </c>
      <c r="I21" s="234"/>
      <c r="J21" s="234" t="s">
        <v>479</v>
      </c>
      <c r="K21" s="235" t="s">
        <v>403</v>
      </c>
      <c r="L21" s="234"/>
      <c r="M21" s="230" t="s">
        <v>403</v>
      </c>
      <c r="N21" s="234"/>
      <c r="O21" s="235" t="s">
        <v>403</v>
      </c>
      <c r="P21" s="235" t="s">
        <v>403</v>
      </c>
      <c r="Q21" s="235" t="s">
        <v>403</v>
      </c>
      <c r="R21" s="234" t="s">
        <v>479</v>
      </c>
      <c r="S21" s="235">
        <v>3</v>
      </c>
      <c r="T21" s="236"/>
    </row>
    <row r="22" spans="1:20" s="237" customFormat="1" ht="34.5" customHeight="1">
      <c r="A22" s="228" t="s">
        <v>494</v>
      </c>
      <c r="B22" s="229" t="s">
        <v>498</v>
      </c>
      <c r="C22" s="230" t="s">
        <v>403</v>
      </c>
      <c r="D22" s="231" t="s">
        <v>403</v>
      </c>
      <c r="E22" s="232">
        <v>20000</v>
      </c>
      <c r="F22" s="233" t="s">
        <v>405</v>
      </c>
      <c r="G22" s="232">
        <v>20000</v>
      </c>
      <c r="H22" s="231" t="s">
        <v>403</v>
      </c>
      <c r="I22" s="234"/>
      <c r="J22" s="234" t="s">
        <v>479</v>
      </c>
      <c r="K22" s="235" t="s">
        <v>403</v>
      </c>
      <c r="L22" s="234"/>
      <c r="M22" s="230" t="s">
        <v>403</v>
      </c>
      <c r="N22" s="234"/>
      <c r="O22" s="235" t="s">
        <v>403</v>
      </c>
      <c r="P22" s="235" t="s">
        <v>403</v>
      </c>
      <c r="Q22" s="235" t="s">
        <v>403</v>
      </c>
      <c r="R22" s="234" t="s">
        <v>479</v>
      </c>
      <c r="S22" s="235">
        <v>3</v>
      </c>
      <c r="T22" s="236"/>
    </row>
    <row r="23" spans="1:20" s="237" customFormat="1" ht="26.25" customHeight="1">
      <c r="A23" s="228" t="s">
        <v>494</v>
      </c>
      <c r="B23" s="229" t="s">
        <v>499</v>
      </c>
      <c r="C23" s="230" t="s">
        <v>403</v>
      </c>
      <c r="D23" s="231" t="s">
        <v>403</v>
      </c>
      <c r="E23" s="232">
        <v>85000</v>
      </c>
      <c r="F23" s="233" t="s">
        <v>405</v>
      </c>
      <c r="G23" s="232">
        <v>85000</v>
      </c>
      <c r="H23" s="231" t="s">
        <v>403</v>
      </c>
      <c r="I23" s="234"/>
      <c r="J23" s="234" t="s">
        <v>479</v>
      </c>
      <c r="K23" s="235" t="s">
        <v>403</v>
      </c>
      <c r="L23" s="234"/>
      <c r="M23" s="230" t="s">
        <v>403</v>
      </c>
      <c r="N23" s="234"/>
      <c r="O23" s="235" t="s">
        <v>403</v>
      </c>
      <c r="P23" s="235" t="s">
        <v>403</v>
      </c>
      <c r="Q23" s="235" t="s">
        <v>403</v>
      </c>
      <c r="R23" s="234" t="s">
        <v>479</v>
      </c>
      <c r="S23" s="235">
        <v>3</v>
      </c>
      <c r="T23" s="236"/>
    </row>
    <row r="24" spans="1:20" s="237" customFormat="1" ht="45">
      <c r="A24" s="228" t="s">
        <v>494</v>
      </c>
      <c r="B24" s="229" t="s">
        <v>500</v>
      </c>
      <c r="C24" s="230" t="s">
        <v>403</v>
      </c>
      <c r="D24" s="231" t="s">
        <v>403</v>
      </c>
      <c r="E24" s="232">
        <v>20000</v>
      </c>
      <c r="F24" s="233" t="s">
        <v>405</v>
      </c>
      <c r="G24" s="232">
        <v>20000</v>
      </c>
      <c r="H24" s="231" t="s">
        <v>403</v>
      </c>
      <c r="I24" s="234"/>
      <c r="J24" s="234" t="s">
        <v>479</v>
      </c>
      <c r="K24" s="235" t="s">
        <v>403</v>
      </c>
      <c r="L24" s="234"/>
      <c r="M24" s="230" t="s">
        <v>403</v>
      </c>
      <c r="N24" s="234"/>
      <c r="O24" s="235" t="s">
        <v>403</v>
      </c>
      <c r="P24" s="235" t="s">
        <v>403</v>
      </c>
      <c r="Q24" s="235" t="s">
        <v>403</v>
      </c>
      <c r="R24" s="234" t="s">
        <v>479</v>
      </c>
      <c r="S24" s="235">
        <v>3</v>
      </c>
      <c r="T24" s="236"/>
    </row>
    <row r="25" spans="1:20" s="237" customFormat="1" ht="45">
      <c r="A25" s="228" t="s">
        <v>501</v>
      </c>
      <c r="B25" s="229" t="s">
        <v>502</v>
      </c>
      <c r="C25" s="230" t="s">
        <v>403</v>
      </c>
      <c r="D25" s="231" t="s">
        <v>403</v>
      </c>
      <c r="E25" s="232">
        <v>95402</v>
      </c>
      <c r="F25" s="233" t="s">
        <v>405</v>
      </c>
      <c r="G25" s="232">
        <v>95402</v>
      </c>
      <c r="H25" s="231" t="s">
        <v>403</v>
      </c>
      <c r="I25" s="234"/>
      <c r="J25" s="234" t="s">
        <v>479</v>
      </c>
      <c r="K25" s="235" t="s">
        <v>403</v>
      </c>
      <c r="L25" s="234"/>
      <c r="M25" s="230" t="s">
        <v>403</v>
      </c>
      <c r="N25" s="234" t="s">
        <v>479</v>
      </c>
      <c r="O25" s="235" t="s">
        <v>403</v>
      </c>
      <c r="P25" s="235" t="s">
        <v>403</v>
      </c>
      <c r="Q25" s="235" t="s">
        <v>403</v>
      </c>
      <c r="R25" s="234" t="s">
        <v>479</v>
      </c>
      <c r="S25" s="235">
        <v>3</v>
      </c>
      <c r="T25" s="236"/>
    </row>
    <row r="26" spans="1:20" s="237" customFormat="1" ht="33.75">
      <c r="A26" s="228" t="s">
        <v>503</v>
      </c>
      <c r="B26" s="229" t="s">
        <v>504</v>
      </c>
      <c r="C26" s="230" t="s">
        <v>403</v>
      </c>
      <c r="D26" s="231" t="s">
        <v>403</v>
      </c>
      <c r="E26" s="232">
        <v>20000</v>
      </c>
      <c r="F26" s="233" t="s">
        <v>405</v>
      </c>
      <c r="G26" s="232">
        <v>20000</v>
      </c>
      <c r="H26" s="231" t="s">
        <v>403</v>
      </c>
      <c r="I26" s="234"/>
      <c r="J26" s="234" t="s">
        <v>479</v>
      </c>
      <c r="K26" s="235" t="s">
        <v>403</v>
      </c>
      <c r="L26" s="234"/>
      <c r="M26" s="230" t="s">
        <v>403</v>
      </c>
      <c r="N26" s="234"/>
      <c r="O26" s="235" t="s">
        <v>403</v>
      </c>
      <c r="P26" s="235" t="s">
        <v>403</v>
      </c>
      <c r="Q26" s="235" t="s">
        <v>403</v>
      </c>
      <c r="R26" s="234" t="s">
        <v>479</v>
      </c>
      <c r="S26" s="235">
        <v>3</v>
      </c>
      <c r="T26" s="236"/>
    </row>
    <row r="27" spans="1:20" s="237" customFormat="1" ht="22.5">
      <c r="A27" s="228" t="s">
        <v>494</v>
      </c>
      <c r="B27" s="229" t="s">
        <v>505</v>
      </c>
      <c r="C27" s="230" t="s">
        <v>403</v>
      </c>
      <c r="D27" s="231" t="s">
        <v>403</v>
      </c>
      <c r="E27" s="232">
        <v>20000</v>
      </c>
      <c r="F27" s="233" t="s">
        <v>405</v>
      </c>
      <c r="G27" s="232">
        <v>20000</v>
      </c>
      <c r="H27" s="231" t="s">
        <v>403</v>
      </c>
      <c r="I27" s="234"/>
      <c r="J27" s="234" t="s">
        <v>479</v>
      </c>
      <c r="K27" s="235" t="s">
        <v>403</v>
      </c>
      <c r="L27" s="234"/>
      <c r="M27" s="230" t="s">
        <v>403</v>
      </c>
      <c r="N27" s="234"/>
      <c r="O27" s="235" t="s">
        <v>403</v>
      </c>
      <c r="P27" s="235" t="s">
        <v>403</v>
      </c>
      <c r="Q27" s="235" t="s">
        <v>403</v>
      </c>
      <c r="R27" s="234" t="s">
        <v>479</v>
      </c>
      <c r="S27" s="235">
        <v>3</v>
      </c>
      <c r="T27" s="236"/>
    </row>
    <row r="28" spans="1:20" s="237" customFormat="1" ht="33.75">
      <c r="A28" s="228" t="s">
        <v>494</v>
      </c>
      <c r="B28" s="229" t="s">
        <v>506</v>
      </c>
      <c r="C28" s="230" t="s">
        <v>403</v>
      </c>
      <c r="D28" s="231" t="s">
        <v>403</v>
      </c>
      <c r="E28" s="232">
        <v>18749</v>
      </c>
      <c r="F28" s="233" t="s">
        <v>405</v>
      </c>
      <c r="G28" s="232">
        <v>18749</v>
      </c>
      <c r="H28" s="231" t="s">
        <v>403</v>
      </c>
      <c r="I28" s="234"/>
      <c r="J28" s="234" t="s">
        <v>479</v>
      </c>
      <c r="K28" s="235" t="s">
        <v>403</v>
      </c>
      <c r="L28" s="234"/>
      <c r="M28" s="230" t="s">
        <v>403</v>
      </c>
      <c r="N28" s="234"/>
      <c r="O28" s="235" t="s">
        <v>403</v>
      </c>
      <c r="P28" s="235" t="s">
        <v>403</v>
      </c>
      <c r="Q28" s="235" t="s">
        <v>403</v>
      </c>
      <c r="R28" s="234" t="s">
        <v>479</v>
      </c>
      <c r="S28" s="235">
        <v>3</v>
      </c>
      <c r="T28" s="236"/>
    </row>
    <row r="29" spans="1:20" s="237" customFormat="1" ht="22.5">
      <c r="A29" s="228" t="s">
        <v>494</v>
      </c>
      <c r="B29" s="229" t="s">
        <v>507</v>
      </c>
      <c r="C29" s="230" t="s">
        <v>403</v>
      </c>
      <c r="D29" s="231" t="s">
        <v>403</v>
      </c>
      <c r="E29" s="232">
        <v>20000</v>
      </c>
      <c r="F29" s="233" t="s">
        <v>405</v>
      </c>
      <c r="G29" s="232">
        <v>20000</v>
      </c>
      <c r="H29" s="231" t="s">
        <v>403</v>
      </c>
      <c r="I29" s="234"/>
      <c r="J29" s="234" t="s">
        <v>479</v>
      </c>
      <c r="K29" s="235" t="s">
        <v>403</v>
      </c>
      <c r="L29" s="234"/>
      <c r="M29" s="230" t="s">
        <v>403</v>
      </c>
      <c r="N29" s="234"/>
      <c r="O29" s="235" t="s">
        <v>403</v>
      </c>
      <c r="P29" s="235" t="s">
        <v>403</v>
      </c>
      <c r="Q29" s="235" t="s">
        <v>403</v>
      </c>
      <c r="R29" s="234" t="s">
        <v>479</v>
      </c>
      <c r="S29" s="235">
        <v>3</v>
      </c>
      <c r="T29" s="236"/>
    </row>
    <row r="30" spans="1:20" s="237" customFormat="1" ht="33.75">
      <c r="A30" s="228" t="s">
        <v>494</v>
      </c>
      <c r="B30" s="229" t="s">
        <v>506</v>
      </c>
      <c r="C30" s="230" t="s">
        <v>403</v>
      </c>
      <c r="D30" s="231" t="s">
        <v>403</v>
      </c>
      <c r="E30" s="232">
        <v>18947</v>
      </c>
      <c r="F30" s="233" t="s">
        <v>405</v>
      </c>
      <c r="G30" s="232">
        <v>18947</v>
      </c>
      <c r="H30" s="231" t="s">
        <v>403</v>
      </c>
      <c r="I30" s="234"/>
      <c r="J30" s="234" t="s">
        <v>479</v>
      </c>
      <c r="K30" s="235" t="s">
        <v>403</v>
      </c>
      <c r="L30" s="234"/>
      <c r="M30" s="230" t="s">
        <v>403</v>
      </c>
      <c r="N30" s="234"/>
      <c r="O30" s="235" t="s">
        <v>403</v>
      </c>
      <c r="P30" s="235" t="s">
        <v>403</v>
      </c>
      <c r="Q30" s="235" t="s">
        <v>403</v>
      </c>
      <c r="R30" s="234" t="s">
        <v>479</v>
      </c>
      <c r="S30" s="235">
        <v>3</v>
      </c>
      <c r="T30" s="236"/>
    </row>
    <row r="31" spans="1:20" s="237" customFormat="1" ht="33" customHeight="1">
      <c r="A31" s="228" t="s">
        <v>494</v>
      </c>
      <c r="B31" s="229" t="s">
        <v>508</v>
      </c>
      <c r="C31" s="230" t="s">
        <v>403</v>
      </c>
      <c r="D31" s="231" t="s">
        <v>403</v>
      </c>
      <c r="E31" s="232">
        <v>20000</v>
      </c>
      <c r="F31" s="233" t="s">
        <v>405</v>
      </c>
      <c r="G31" s="232">
        <v>20000</v>
      </c>
      <c r="H31" s="231" t="s">
        <v>403</v>
      </c>
      <c r="I31" s="234"/>
      <c r="J31" s="234" t="s">
        <v>479</v>
      </c>
      <c r="K31" s="235" t="s">
        <v>403</v>
      </c>
      <c r="L31" s="234"/>
      <c r="M31" s="230" t="s">
        <v>403</v>
      </c>
      <c r="N31" s="234"/>
      <c r="O31" s="235" t="s">
        <v>403</v>
      </c>
      <c r="P31" s="235" t="s">
        <v>403</v>
      </c>
      <c r="Q31" s="235" t="s">
        <v>403</v>
      </c>
      <c r="R31" s="234" t="s">
        <v>479</v>
      </c>
      <c r="S31" s="235">
        <v>3</v>
      </c>
      <c r="T31" s="236"/>
    </row>
    <row r="32" spans="1:20" s="237" customFormat="1" ht="33.75">
      <c r="A32" s="228" t="s">
        <v>494</v>
      </c>
      <c r="B32" s="229" t="s">
        <v>509</v>
      </c>
      <c r="C32" s="230" t="s">
        <v>403</v>
      </c>
      <c r="D32" s="231" t="s">
        <v>403</v>
      </c>
      <c r="E32" s="232">
        <v>19222</v>
      </c>
      <c r="F32" s="233" t="s">
        <v>405</v>
      </c>
      <c r="G32" s="232">
        <v>19222</v>
      </c>
      <c r="H32" s="231" t="s">
        <v>403</v>
      </c>
      <c r="I32" s="234"/>
      <c r="J32" s="234" t="s">
        <v>479</v>
      </c>
      <c r="K32" s="235" t="s">
        <v>403</v>
      </c>
      <c r="L32" s="234"/>
      <c r="M32" s="230" t="s">
        <v>403</v>
      </c>
      <c r="N32" s="234"/>
      <c r="O32" s="235" t="s">
        <v>403</v>
      </c>
      <c r="P32" s="235" t="s">
        <v>403</v>
      </c>
      <c r="Q32" s="235" t="s">
        <v>403</v>
      </c>
      <c r="R32" s="234" t="s">
        <v>479</v>
      </c>
      <c r="S32" s="235">
        <v>3</v>
      </c>
      <c r="T32" s="236"/>
    </row>
    <row r="33" spans="1:20" s="237" customFormat="1" ht="33.75">
      <c r="A33" s="228" t="s">
        <v>494</v>
      </c>
      <c r="B33" s="229" t="s">
        <v>510</v>
      </c>
      <c r="C33" s="230" t="s">
        <v>403</v>
      </c>
      <c r="D33" s="231" t="s">
        <v>403</v>
      </c>
      <c r="E33" s="232">
        <v>20000</v>
      </c>
      <c r="F33" s="233" t="s">
        <v>405</v>
      </c>
      <c r="G33" s="232">
        <v>20000</v>
      </c>
      <c r="H33" s="231" t="s">
        <v>403</v>
      </c>
      <c r="I33" s="234"/>
      <c r="J33" s="234" t="s">
        <v>479</v>
      </c>
      <c r="K33" s="235" t="s">
        <v>403</v>
      </c>
      <c r="L33" s="234"/>
      <c r="M33" s="230" t="s">
        <v>403</v>
      </c>
      <c r="N33" s="234"/>
      <c r="O33" s="235" t="s">
        <v>403</v>
      </c>
      <c r="P33" s="235" t="s">
        <v>403</v>
      </c>
      <c r="Q33" s="235" t="s">
        <v>403</v>
      </c>
      <c r="R33" s="234" t="s">
        <v>479</v>
      </c>
      <c r="S33" s="235">
        <v>3</v>
      </c>
      <c r="T33" s="236"/>
    </row>
    <row r="34" spans="1:20" s="237" customFormat="1" ht="57">
      <c r="A34" s="228" t="s">
        <v>494</v>
      </c>
      <c r="B34" s="229" t="s">
        <v>511</v>
      </c>
      <c r="C34" s="230" t="s">
        <v>403</v>
      </c>
      <c r="D34" s="231" t="s">
        <v>403</v>
      </c>
      <c r="E34" s="232">
        <v>20000</v>
      </c>
      <c r="F34" s="233" t="s">
        <v>405</v>
      </c>
      <c r="G34" s="232">
        <v>20000</v>
      </c>
      <c r="H34" s="231" t="s">
        <v>403</v>
      </c>
      <c r="I34" s="234"/>
      <c r="J34" s="234" t="s">
        <v>479</v>
      </c>
      <c r="K34" s="235" t="s">
        <v>403</v>
      </c>
      <c r="L34" s="234"/>
      <c r="M34" s="230" t="s">
        <v>403</v>
      </c>
      <c r="N34" s="234"/>
      <c r="O34" s="235" t="s">
        <v>403</v>
      </c>
      <c r="P34" s="235" t="s">
        <v>403</v>
      </c>
      <c r="Q34" s="235" t="s">
        <v>403</v>
      </c>
      <c r="R34" s="234" t="s">
        <v>479</v>
      </c>
      <c r="S34" s="235">
        <v>3</v>
      </c>
      <c r="T34" s="236"/>
    </row>
    <row r="35" spans="1:20" s="237" customFormat="1" ht="22.5">
      <c r="A35" s="228" t="s">
        <v>494</v>
      </c>
      <c r="B35" s="229" t="s">
        <v>512</v>
      </c>
      <c r="C35" s="230" t="s">
        <v>403</v>
      </c>
      <c r="D35" s="231" t="s">
        <v>403</v>
      </c>
      <c r="E35" s="232">
        <v>20000</v>
      </c>
      <c r="F35" s="233" t="s">
        <v>405</v>
      </c>
      <c r="G35" s="232">
        <v>20000</v>
      </c>
      <c r="H35" s="231" t="s">
        <v>403</v>
      </c>
      <c r="I35" s="234"/>
      <c r="J35" s="234" t="s">
        <v>479</v>
      </c>
      <c r="K35" s="235" t="s">
        <v>403</v>
      </c>
      <c r="L35" s="234"/>
      <c r="M35" s="230" t="s">
        <v>403</v>
      </c>
      <c r="N35" s="234"/>
      <c r="O35" s="235" t="s">
        <v>403</v>
      </c>
      <c r="P35" s="235" t="s">
        <v>403</v>
      </c>
      <c r="Q35" s="235" t="s">
        <v>403</v>
      </c>
      <c r="R35" s="234" t="s">
        <v>479</v>
      </c>
      <c r="S35" s="235">
        <v>3</v>
      </c>
      <c r="T35" s="236"/>
    </row>
    <row r="36" spans="1:20" s="237" customFormat="1" ht="33.75">
      <c r="A36" s="228" t="s">
        <v>494</v>
      </c>
      <c r="B36" s="229" t="s">
        <v>513</v>
      </c>
      <c r="C36" s="230" t="s">
        <v>403</v>
      </c>
      <c r="D36" s="231" t="s">
        <v>403</v>
      </c>
      <c r="E36" s="232">
        <v>1193690</v>
      </c>
      <c r="F36" s="233" t="s">
        <v>405</v>
      </c>
      <c r="G36" s="232">
        <v>1193690</v>
      </c>
      <c r="H36" s="231" t="s">
        <v>403</v>
      </c>
      <c r="I36" s="234"/>
      <c r="J36" s="234" t="s">
        <v>479</v>
      </c>
      <c r="K36" s="235" t="s">
        <v>403</v>
      </c>
      <c r="L36" s="234"/>
      <c r="M36" s="230" t="s">
        <v>403</v>
      </c>
      <c r="N36" s="234"/>
      <c r="O36" s="235" t="s">
        <v>403</v>
      </c>
      <c r="P36" s="235" t="s">
        <v>403</v>
      </c>
      <c r="Q36" s="235" t="s">
        <v>403</v>
      </c>
      <c r="R36" s="234" t="s">
        <v>479</v>
      </c>
      <c r="S36" s="235">
        <v>3</v>
      </c>
      <c r="T36" s="236"/>
    </row>
    <row r="37" spans="1:20" s="237" customFormat="1" ht="45">
      <c r="A37" s="228" t="s">
        <v>494</v>
      </c>
      <c r="B37" s="229" t="s">
        <v>514</v>
      </c>
      <c r="C37" s="230" t="s">
        <v>403</v>
      </c>
      <c r="D37" s="231" t="s">
        <v>403</v>
      </c>
      <c r="E37" s="232">
        <v>20000</v>
      </c>
      <c r="F37" s="233" t="s">
        <v>405</v>
      </c>
      <c r="G37" s="232">
        <v>20000</v>
      </c>
      <c r="H37" s="231" t="s">
        <v>403</v>
      </c>
      <c r="I37" s="234"/>
      <c r="J37" s="234" t="s">
        <v>479</v>
      </c>
      <c r="K37" s="235" t="s">
        <v>403</v>
      </c>
      <c r="L37" s="234"/>
      <c r="M37" s="230" t="s">
        <v>403</v>
      </c>
      <c r="N37" s="234"/>
      <c r="O37" s="235" t="s">
        <v>403</v>
      </c>
      <c r="P37" s="235" t="s">
        <v>403</v>
      </c>
      <c r="Q37" s="235" t="s">
        <v>403</v>
      </c>
      <c r="R37" s="234" t="s">
        <v>479</v>
      </c>
      <c r="S37" s="235">
        <v>3</v>
      </c>
      <c r="T37" s="236"/>
    </row>
    <row r="38" spans="1:20" s="237" customFormat="1" ht="33.75">
      <c r="A38" s="228" t="s">
        <v>494</v>
      </c>
      <c r="B38" s="229" t="s">
        <v>515</v>
      </c>
      <c r="C38" s="230" t="s">
        <v>403</v>
      </c>
      <c r="D38" s="231" t="s">
        <v>403</v>
      </c>
      <c r="E38" s="232">
        <v>20000</v>
      </c>
      <c r="F38" s="233" t="s">
        <v>405</v>
      </c>
      <c r="G38" s="232">
        <v>20000</v>
      </c>
      <c r="H38" s="231" t="s">
        <v>403</v>
      </c>
      <c r="I38" s="234"/>
      <c r="J38" s="234" t="s">
        <v>479</v>
      </c>
      <c r="K38" s="235" t="s">
        <v>403</v>
      </c>
      <c r="L38" s="234"/>
      <c r="M38" s="230" t="s">
        <v>403</v>
      </c>
      <c r="N38" s="234"/>
      <c r="O38" s="235" t="s">
        <v>403</v>
      </c>
      <c r="P38" s="235" t="s">
        <v>403</v>
      </c>
      <c r="Q38" s="235" t="s">
        <v>403</v>
      </c>
      <c r="R38" s="234" t="s">
        <v>479</v>
      </c>
      <c r="S38" s="235">
        <v>3</v>
      </c>
      <c r="T38" s="236"/>
    </row>
    <row r="39" spans="1:20" s="237" customFormat="1" ht="22.5">
      <c r="A39" s="228" t="s">
        <v>494</v>
      </c>
      <c r="B39" s="229" t="s">
        <v>516</v>
      </c>
      <c r="C39" s="230" t="s">
        <v>403</v>
      </c>
      <c r="D39" s="231" t="s">
        <v>403</v>
      </c>
      <c r="E39" s="232">
        <v>16000</v>
      </c>
      <c r="F39" s="233" t="s">
        <v>405</v>
      </c>
      <c r="G39" s="232">
        <v>16000</v>
      </c>
      <c r="H39" s="231" t="s">
        <v>403</v>
      </c>
      <c r="I39" s="234"/>
      <c r="J39" s="234" t="s">
        <v>479</v>
      </c>
      <c r="K39" s="235" t="s">
        <v>403</v>
      </c>
      <c r="L39" s="234"/>
      <c r="M39" s="230" t="s">
        <v>403</v>
      </c>
      <c r="N39" s="234"/>
      <c r="O39" s="235" t="s">
        <v>403</v>
      </c>
      <c r="P39" s="235" t="s">
        <v>403</v>
      </c>
      <c r="Q39" s="235" t="s">
        <v>403</v>
      </c>
      <c r="R39" s="234" t="s">
        <v>479</v>
      </c>
      <c r="S39" s="235">
        <v>3</v>
      </c>
      <c r="T39" s="236"/>
    </row>
    <row r="40" spans="1:20" s="237" customFormat="1" ht="33.75">
      <c r="A40" s="228" t="s">
        <v>494</v>
      </c>
      <c r="B40" s="229" t="s">
        <v>517</v>
      </c>
      <c r="C40" s="230" t="s">
        <v>403</v>
      </c>
      <c r="D40" s="231" t="s">
        <v>403</v>
      </c>
      <c r="E40" s="232">
        <v>20000</v>
      </c>
      <c r="F40" s="233" t="s">
        <v>405</v>
      </c>
      <c r="G40" s="232">
        <v>20000</v>
      </c>
      <c r="H40" s="231" t="s">
        <v>403</v>
      </c>
      <c r="I40" s="234"/>
      <c r="J40" s="234" t="s">
        <v>479</v>
      </c>
      <c r="K40" s="235" t="s">
        <v>403</v>
      </c>
      <c r="L40" s="234"/>
      <c r="M40" s="230" t="s">
        <v>403</v>
      </c>
      <c r="N40" s="234"/>
      <c r="O40" s="235" t="s">
        <v>403</v>
      </c>
      <c r="P40" s="235" t="s">
        <v>403</v>
      </c>
      <c r="Q40" s="235" t="s">
        <v>403</v>
      </c>
      <c r="R40" s="234" t="s">
        <v>479</v>
      </c>
      <c r="S40" s="235">
        <v>3</v>
      </c>
      <c r="T40" s="236"/>
    </row>
    <row r="41" spans="1:20" s="237" customFormat="1" ht="33.75">
      <c r="A41" s="228" t="s">
        <v>494</v>
      </c>
      <c r="B41" s="229" t="s">
        <v>518</v>
      </c>
      <c r="C41" s="230" t="s">
        <v>403</v>
      </c>
      <c r="D41" s="231" t="s">
        <v>403</v>
      </c>
      <c r="E41" s="232">
        <v>20000</v>
      </c>
      <c r="F41" s="233" t="s">
        <v>405</v>
      </c>
      <c r="G41" s="232">
        <v>20000</v>
      </c>
      <c r="H41" s="231" t="s">
        <v>403</v>
      </c>
      <c r="I41" s="234"/>
      <c r="J41" s="234" t="s">
        <v>479</v>
      </c>
      <c r="K41" s="235" t="s">
        <v>403</v>
      </c>
      <c r="L41" s="234"/>
      <c r="M41" s="230" t="s">
        <v>403</v>
      </c>
      <c r="N41" s="234"/>
      <c r="O41" s="235" t="s">
        <v>403</v>
      </c>
      <c r="P41" s="235" t="s">
        <v>403</v>
      </c>
      <c r="Q41" s="235" t="s">
        <v>403</v>
      </c>
      <c r="R41" s="234" t="s">
        <v>479</v>
      </c>
      <c r="S41" s="235">
        <v>3</v>
      </c>
      <c r="T41" s="236"/>
    </row>
    <row r="42" spans="1:20" s="237" customFormat="1" ht="45">
      <c r="A42" s="228" t="s">
        <v>494</v>
      </c>
      <c r="B42" s="229" t="s">
        <v>519</v>
      </c>
      <c r="C42" s="230" t="s">
        <v>403</v>
      </c>
      <c r="D42" s="231" t="s">
        <v>403</v>
      </c>
      <c r="E42" s="232">
        <v>20000</v>
      </c>
      <c r="F42" s="233" t="s">
        <v>405</v>
      </c>
      <c r="G42" s="232">
        <v>20000</v>
      </c>
      <c r="H42" s="231" t="s">
        <v>403</v>
      </c>
      <c r="I42" s="234"/>
      <c r="J42" s="234" t="s">
        <v>479</v>
      </c>
      <c r="K42" s="235" t="s">
        <v>403</v>
      </c>
      <c r="L42" s="234"/>
      <c r="M42" s="230" t="s">
        <v>403</v>
      </c>
      <c r="N42" s="234"/>
      <c r="O42" s="235" t="s">
        <v>403</v>
      </c>
      <c r="P42" s="235" t="s">
        <v>403</v>
      </c>
      <c r="Q42" s="235" t="s">
        <v>403</v>
      </c>
      <c r="R42" s="234" t="s">
        <v>479</v>
      </c>
      <c r="S42" s="235">
        <v>3</v>
      </c>
      <c r="T42" s="236"/>
    </row>
    <row r="43" spans="1:20" s="237" customFormat="1" ht="15.75">
      <c r="A43" s="228" t="s">
        <v>494</v>
      </c>
      <c r="B43" s="229" t="s">
        <v>520</v>
      </c>
      <c r="C43" s="230" t="s">
        <v>403</v>
      </c>
      <c r="D43" s="231" t="s">
        <v>403</v>
      </c>
      <c r="E43" s="232">
        <v>20000</v>
      </c>
      <c r="F43" s="233" t="s">
        <v>405</v>
      </c>
      <c r="G43" s="232">
        <v>20000</v>
      </c>
      <c r="H43" s="231" t="s">
        <v>403</v>
      </c>
      <c r="I43" s="234"/>
      <c r="J43" s="234" t="s">
        <v>479</v>
      </c>
      <c r="K43" s="235" t="s">
        <v>403</v>
      </c>
      <c r="L43" s="234"/>
      <c r="M43" s="230" t="s">
        <v>403</v>
      </c>
      <c r="N43" s="234"/>
      <c r="O43" s="235" t="s">
        <v>403</v>
      </c>
      <c r="P43" s="235" t="s">
        <v>403</v>
      </c>
      <c r="Q43" s="235" t="s">
        <v>403</v>
      </c>
      <c r="R43" s="234" t="s">
        <v>479</v>
      </c>
      <c r="S43" s="235">
        <v>3</v>
      </c>
      <c r="T43" s="236"/>
    </row>
    <row r="44" spans="1:20" s="237" customFormat="1" ht="22.5">
      <c r="A44" s="228" t="s">
        <v>494</v>
      </c>
      <c r="B44" s="229" t="s">
        <v>521</v>
      </c>
      <c r="C44" s="230" t="s">
        <v>403</v>
      </c>
      <c r="D44" s="231" t="s">
        <v>403</v>
      </c>
      <c r="E44" s="232">
        <v>20000</v>
      </c>
      <c r="F44" s="233" t="s">
        <v>405</v>
      </c>
      <c r="G44" s="232">
        <v>20000</v>
      </c>
      <c r="H44" s="231" t="s">
        <v>403</v>
      </c>
      <c r="I44" s="234"/>
      <c r="J44" s="234" t="s">
        <v>479</v>
      </c>
      <c r="K44" s="235" t="s">
        <v>403</v>
      </c>
      <c r="L44" s="234"/>
      <c r="M44" s="230" t="s">
        <v>403</v>
      </c>
      <c r="N44" s="234"/>
      <c r="O44" s="235" t="s">
        <v>403</v>
      </c>
      <c r="P44" s="235" t="s">
        <v>403</v>
      </c>
      <c r="Q44" s="235" t="s">
        <v>403</v>
      </c>
      <c r="R44" s="234" t="s">
        <v>479</v>
      </c>
      <c r="S44" s="235">
        <v>3</v>
      </c>
      <c r="T44" s="236"/>
    </row>
    <row r="45" spans="1:20" s="237" customFormat="1" ht="33.75">
      <c r="A45" s="228" t="s">
        <v>494</v>
      </c>
      <c r="B45" s="229" t="s">
        <v>522</v>
      </c>
      <c r="C45" s="230" t="s">
        <v>403</v>
      </c>
      <c r="D45" s="231" t="s">
        <v>403</v>
      </c>
      <c r="E45" s="232">
        <v>20000</v>
      </c>
      <c r="F45" s="233" t="s">
        <v>405</v>
      </c>
      <c r="G45" s="232">
        <v>20000</v>
      </c>
      <c r="H45" s="231" t="s">
        <v>403</v>
      </c>
      <c r="I45" s="234"/>
      <c r="J45" s="234" t="s">
        <v>479</v>
      </c>
      <c r="K45" s="235" t="s">
        <v>403</v>
      </c>
      <c r="L45" s="234"/>
      <c r="M45" s="230" t="s">
        <v>403</v>
      </c>
      <c r="N45" s="234"/>
      <c r="O45" s="235" t="s">
        <v>403</v>
      </c>
      <c r="P45" s="235" t="s">
        <v>403</v>
      </c>
      <c r="Q45" s="235" t="s">
        <v>403</v>
      </c>
      <c r="R45" s="234" t="s">
        <v>479</v>
      </c>
      <c r="S45" s="235">
        <v>3</v>
      </c>
      <c r="T45" s="236"/>
    </row>
    <row r="46" spans="1:20" s="237" customFormat="1" ht="51.75" customHeight="1">
      <c r="A46" s="228" t="s">
        <v>523</v>
      </c>
      <c r="B46" s="229" t="s">
        <v>524</v>
      </c>
      <c r="C46" s="230" t="s">
        <v>403</v>
      </c>
      <c r="D46" s="231" t="s">
        <v>403</v>
      </c>
      <c r="E46" s="232">
        <v>178967</v>
      </c>
      <c r="F46" s="233" t="s">
        <v>405</v>
      </c>
      <c r="G46" s="232">
        <v>178967</v>
      </c>
      <c r="H46" s="231" t="s">
        <v>403</v>
      </c>
      <c r="I46" s="234"/>
      <c r="J46" s="234" t="s">
        <v>479</v>
      </c>
      <c r="K46" s="235" t="s">
        <v>403</v>
      </c>
      <c r="L46" s="234"/>
      <c r="M46" s="230" t="s">
        <v>403</v>
      </c>
      <c r="N46" s="234"/>
      <c r="O46" s="235" t="s">
        <v>403</v>
      </c>
      <c r="P46" s="235" t="s">
        <v>403</v>
      </c>
      <c r="Q46" s="235" t="s">
        <v>403</v>
      </c>
      <c r="R46" s="234" t="s">
        <v>479</v>
      </c>
      <c r="S46" s="235">
        <v>3</v>
      </c>
      <c r="T46" s="236"/>
    </row>
    <row r="47" spans="1:20" s="237" customFormat="1" ht="33.75">
      <c r="A47" s="228" t="s">
        <v>525</v>
      </c>
      <c r="B47" s="229" t="s">
        <v>526</v>
      </c>
      <c r="C47" s="230" t="s">
        <v>403</v>
      </c>
      <c r="D47" s="231" t="s">
        <v>403</v>
      </c>
      <c r="E47" s="232">
        <v>20000</v>
      </c>
      <c r="F47" s="233" t="s">
        <v>405</v>
      </c>
      <c r="G47" s="232">
        <v>20000</v>
      </c>
      <c r="H47" s="231" t="s">
        <v>403</v>
      </c>
      <c r="I47" s="234"/>
      <c r="J47" s="234" t="s">
        <v>479</v>
      </c>
      <c r="K47" s="235" t="s">
        <v>403</v>
      </c>
      <c r="L47" s="234"/>
      <c r="M47" s="230" t="s">
        <v>403</v>
      </c>
      <c r="N47" s="234"/>
      <c r="O47" s="235" t="s">
        <v>403</v>
      </c>
      <c r="P47" s="235" t="s">
        <v>403</v>
      </c>
      <c r="Q47" s="235" t="s">
        <v>403</v>
      </c>
      <c r="R47" s="234" t="s">
        <v>479</v>
      </c>
      <c r="S47" s="235">
        <v>3</v>
      </c>
      <c r="T47" s="236"/>
    </row>
    <row r="48" spans="1:20" s="237" customFormat="1" ht="22.5">
      <c r="A48" s="228" t="s">
        <v>525</v>
      </c>
      <c r="B48" s="229" t="s">
        <v>527</v>
      </c>
      <c r="C48" s="230" t="s">
        <v>403</v>
      </c>
      <c r="D48" s="231" t="s">
        <v>403</v>
      </c>
      <c r="E48" s="232">
        <v>20000</v>
      </c>
      <c r="F48" s="233" t="s">
        <v>405</v>
      </c>
      <c r="G48" s="232">
        <v>20000</v>
      </c>
      <c r="H48" s="231" t="s">
        <v>403</v>
      </c>
      <c r="I48" s="234"/>
      <c r="J48" s="234" t="s">
        <v>479</v>
      </c>
      <c r="K48" s="235" t="s">
        <v>403</v>
      </c>
      <c r="L48" s="234"/>
      <c r="M48" s="230" t="s">
        <v>403</v>
      </c>
      <c r="N48" s="234"/>
      <c r="O48" s="235" t="s">
        <v>403</v>
      </c>
      <c r="P48" s="235" t="s">
        <v>403</v>
      </c>
      <c r="Q48" s="235" t="s">
        <v>403</v>
      </c>
      <c r="R48" s="234" t="s">
        <v>479</v>
      </c>
      <c r="S48" s="235">
        <v>3</v>
      </c>
      <c r="T48" s="236"/>
    </row>
    <row r="49" spans="1:20" s="237" customFormat="1" ht="22.5">
      <c r="A49" s="228" t="s">
        <v>494</v>
      </c>
      <c r="B49" s="229" t="s">
        <v>528</v>
      </c>
      <c r="C49" s="230" t="s">
        <v>403</v>
      </c>
      <c r="D49" s="231" t="s">
        <v>403</v>
      </c>
      <c r="E49" s="232">
        <v>50000</v>
      </c>
      <c r="F49" s="233" t="s">
        <v>405</v>
      </c>
      <c r="G49" s="232">
        <v>50000</v>
      </c>
      <c r="H49" s="231" t="s">
        <v>403</v>
      </c>
      <c r="I49" s="234"/>
      <c r="J49" s="234" t="s">
        <v>479</v>
      </c>
      <c r="K49" s="235" t="s">
        <v>403</v>
      </c>
      <c r="L49" s="234"/>
      <c r="M49" s="230" t="s">
        <v>403</v>
      </c>
      <c r="N49" s="234"/>
      <c r="O49" s="235" t="s">
        <v>403</v>
      </c>
      <c r="P49" s="235" t="s">
        <v>403</v>
      </c>
      <c r="Q49" s="235" t="s">
        <v>403</v>
      </c>
      <c r="R49" s="234" t="s">
        <v>479</v>
      </c>
      <c r="S49" s="235">
        <v>3</v>
      </c>
      <c r="T49" s="236"/>
    </row>
    <row r="50" spans="1:20" s="237" customFormat="1" ht="33.75">
      <c r="A50" s="228" t="s">
        <v>494</v>
      </c>
      <c r="B50" s="229" t="s">
        <v>529</v>
      </c>
      <c r="C50" s="230" t="s">
        <v>403</v>
      </c>
      <c r="D50" s="231" t="s">
        <v>403</v>
      </c>
      <c r="E50" s="232">
        <v>20000</v>
      </c>
      <c r="F50" s="233" t="s">
        <v>405</v>
      </c>
      <c r="G50" s="232">
        <v>20000</v>
      </c>
      <c r="H50" s="231" t="s">
        <v>403</v>
      </c>
      <c r="I50" s="234"/>
      <c r="J50" s="234" t="s">
        <v>479</v>
      </c>
      <c r="K50" s="235" t="s">
        <v>403</v>
      </c>
      <c r="L50" s="234"/>
      <c r="M50" s="230" t="s">
        <v>403</v>
      </c>
      <c r="N50" s="234"/>
      <c r="O50" s="235" t="s">
        <v>403</v>
      </c>
      <c r="P50" s="235" t="s">
        <v>403</v>
      </c>
      <c r="Q50" s="235" t="s">
        <v>403</v>
      </c>
      <c r="R50" s="234" t="s">
        <v>479</v>
      </c>
      <c r="S50" s="235">
        <v>3</v>
      </c>
      <c r="T50" s="236"/>
    </row>
    <row r="51" spans="1:20" s="237" customFormat="1" ht="33.75">
      <c r="A51" s="228" t="s">
        <v>494</v>
      </c>
      <c r="B51" s="229" t="s">
        <v>530</v>
      </c>
      <c r="C51" s="230" t="s">
        <v>403</v>
      </c>
      <c r="D51" s="231" t="s">
        <v>403</v>
      </c>
      <c r="E51" s="232">
        <v>20000</v>
      </c>
      <c r="F51" s="233" t="s">
        <v>405</v>
      </c>
      <c r="G51" s="232">
        <v>20000</v>
      </c>
      <c r="H51" s="231" t="s">
        <v>403</v>
      </c>
      <c r="I51" s="234"/>
      <c r="J51" s="234" t="s">
        <v>479</v>
      </c>
      <c r="K51" s="235" t="s">
        <v>403</v>
      </c>
      <c r="L51" s="234"/>
      <c r="M51" s="230" t="s">
        <v>403</v>
      </c>
      <c r="N51" s="234"/>
      <c r="O51" s="235" t="s">
        <v>403</v>
      </c>
      <c r="P51" s="235" t="s">
        <v>403</v>
      </c>
      <c r="Q51" s="235" t="s">
        <v>403</v>
      </c>
      <c r="R51" s="234" t="s">
        <v>479</v>
      </c>
      <c r="S51" s="235">
        <v>3</v>
      </c>
      <c r="T51" s="236"/>
    </row>
    <row r="52" spans="1:20" s="237" customFormat="1" ht="22.5">
      <c r="A52" s="228" t="s">
        <v>494</v>
      </c>
      <c r="B52" s="229" t="s">
        <v>531</v>
      </c>
      <c r="C52" s="230" t="s">
        <v>403</v>
      </c>
      <c r="D52" s="231" t="s">
        <v>403</v>
      </c>
      <c r="E52" s="232">
        <v>144550</v>
      </c>
      <c r="F52" s="233" t="s">
        <v>405</v>
      </c>
      <c r="G52" s="232">
        <v>144550</v>
      </c>
      <c r="H52" s="231" t="s">
        <v>403</v>
      </c>
      <c r="I52" s="234"/>
      <c r="J52" s="234" t="s">
        <v>479</v>
      </c>
      <c r="K52" s="235" t="s">
        <v>403</v>
      </c>
      <c r="L52" s="234"/>
      <c r="M52" s="230" t="s">
        <v>403</v>
      </c>
      <c r="N52" s="234"/>
      <c r="O52" s="235" t="s">
        <v>403</v>
      </c>
      <c r="P52" s="235" t="s">
        <v>403</v>
      </c>
      <c r="Q52" s="235" t="s">
        <v>403</v>
      </c>
      <c r="R52" s="234" t="s">
        <v>479</v>
      </c>
      <c r="S52" s="235">
        <v>3</v>
      </c>
      <c r="T52" s="236"/>
    </row>
    <row r="53" spans="1:20" s="237" customFormat="1" ht="33.75">
      <c r="A53" s="228" t="s">
        <v>532</v>
      </c>
      <c r="B53" s="229" t="s">
        <v>533</v>
      </c>
      <c r="C53" s="230" t="s">
        <v>403</v>
      </c>
      <c r="D53" s="231" t="s">
        <v>403</v>
      </c>
      <c r="E53" s="232">
        <v>17953</v>
      </c>
      <c r="F53" s="233" t="s">
        <v>405</v>
      </c>
      <c r="G53" s="232">
        <v>17953</v>
      </c>
      <c r="H53" s="231" t="s">
        <v>403</v>
      </c>
      <c r="I53" s="234"/>
      <c r="J53" s="234" t="s">
        <v>479</v>
      </c>
      <c r="K53" s="235" t="s">
        <v>403</v>
      </c>
      <c r="L53" s="234"/>
      <c r="M53" s="230" t="s">
        <v>403</v>
      </c>
      <c r="N53" s="234" t="s">
        <v>479</v>
      </c>
      <c r="O53" s="235" t="s">
        <v>403</v>
      </c>
      <c r="P53" s="235" t="s">
        <v>403</v>
      </c>
      <c r="Q53" s="235" t="s">
        <v>403</v>
      </c>
      <c r="R53" s="234" t="s">
        <v>479</v>
      </c>
      <c r="S53" s="235">
        <v>3</v>
      </c>
      <c r="T53" s="236"/>
    </row>
    <row r="54" spans="1:20" s="237" customFormat="1" ht="45">
      <c r="A54" s="228" t="s">
        <v>534</v>
      </c>
      <c r="B54" s="229" t="s">
        <v>535</v>
      </c>
      <c r="C54" s="230" t="s">
        <v>403</v>
      </c>
      <c r="D54" s="231" t="s">
        <v>403</v>
      </c>
      <c r="E54" s="232">
        <v>20000</v>
      </c>
      <c r="F54" s="233" t="s">
        <v>405</v>
      </c>
      <c r="G54" s="232">
        <v>20000</v>
      </c>
      <c r="H54" s="231" t="s">
        <v>403</v>
      </c>
      <c r="I54" s="234"/>
      <c r="J54" s="234" t="s">
        <v>479</v>
      </c>
      <c r="K54" s="235" t="s">
        <v>403</v>
      </c>
      <c r="L54" s="234"/>
      <c r="M54" s="230" t="s">
        <v>403</v>
      </c>
      <c r="N54" s="234"/>
      <c r="O54" s="235" t="s">
        <v>403</v>
      </c>
      <c r="P54" s="235" t="s">
        <v>403</v>
      </c>
      <c r="Q54" s="235" t="s">
        <v>403</v>
      </c>
      <c r="R54" s="234" t="s">
        <v>479</v>
      </c>
      <c r="S54" s="235">
        <v>3</v>
      </c>
      <c r="T54" s="236"/>
    </row>
    <row r="55" spans="1:20" s="237" customFormat="1" ht="48">
      <c r="A55" s="228" t="s">
        <v>536</v>
      </c>
      <c r="B55" s="229" t="s">
        <v>537</v>
      </c>
      <c r="C55" s="230" t="s">
        <v>403</v>
      </c>
      <c r="D55" s="231" t="s">
        <v>403</v>
      </c>
      <c r="E55" s="232">
        <v>20000</v>
      </c>
      <c r="F55" s="233" t="s">
        <v>405</v>
      </c>
      <c r="G55" s="232">
        <v>20000</v>
      </c>
      <c r="H55" s="231" t="s">
        <v>403</v>
      </c>
      <c r="I55" s="234"/>
      <c r="J55" s="234" t="s">
        <v>479</v>
      </c>
      <c r="K55" s="235" t="s">
        <v>403</v>
      </c>
      <c r="L55" s="234"/>
      <c r="M55" s="230" t="s">
        <v>403</v>
      </c>
      <c r="N55" s="234"/>
      <c r="O55" s="235" t="s">
        <v>403</v>
      </c>
      <c r="P55" s="235" t="s">
        <v>403</v>
      </c>
      <c r="Q55" s="235" t="s">
        <v>403</v>
      </c>
      <c r="R55" s="234" t="s">
        <v>479</v>
      </c>
      <c r="S55" s="235">
        <v>3</v>
      </c>
      <c r="T55" s="236"/>
    </row>
    <row r="56" spans="1:20" s="237" customFormat="1" ht="33.75">
      <c r="A56" s="228" t="s">
        <v>534</v>
      </c>
      <c r="B56" s="229" t="s">
        <v>538</v>
      </c>
      <c r="C56" s="230" t="s">
        <v>403</v>
      </c>
      <c r="D56" s="231" t="s">
        <v>403</v>
      </c>
      <c r="E56" s="232">
        <v>31000</v>
      </c>
      <c r="F56" s="233" t="s">
        <v>405</v>
      </c>
      <c r="G56" s="232">
        <v>31000</v>
      </c>
      <c r="H56" s="231" t="s">
        <v>403</v>
      </c>
      <c r="I56" s="234"/>
      <c r="J56" s="234" t="s">
        <v>479</v>
      </c>
      <c r="K56" s="235" t="s">
        <v>403</v>
      </c>
      <c r="L56" s="234"/>
      <c r="M56" s="230" t="s">
        <v>403</v>
      </c>
      <c r="N56" s="234"/>
      <c r="O56" s="235" t="s">
        <v>403</v>
      </c>
      <c r="P56" s="235" t="s">
        <v>403</v>
      </c>
      <c r="Q56" s="235" t="s">
        <v>403</v>
      </c>
      <c r="R56" s="234" t="s">
        <v>479</v>
      </c>
      <c r="S56" s="235">
        <v>3</v>
      </c>
      <c r="T56" s="236"/>
    </row>
    <row r="57" spans="1:20" s="237" customFormat="1" ht="33.75">
      <c r="A57" s="228" t="s">
        <v>494</v>
      </c>
      <c r="B57" s="229" t="s">
        <v>539</v>
      </c>
      <c r="C57" s="230" t="s">
        <v>403</v>
      </c>
      <c r="D57" s="231" t="s">
        <v>403</v>
      </c>
      <c r="E57" s="232">
        <v>20000</v>
      </c>
      <c r="F57" s="233" t="s">
        <v>405</v>
      </c>
      <c r="G57" s="232">
        <v>20000</v>
      </c>
      <c r="H57" s="231" t="s">
        <v>403</v>
      </c>
      <c r="I57" s="234"/>
      <c r="J57" s="234" t="s">
        <v>479</v>
      </c>
      <c r="K57" s="235" t="s">
        <v>403</v>
      </c>
      <c r="L57" s="234"/>
      <c r="M57" s="230" t="s">
        <v>403</v>
      </c>
      <c r="N57" s="234"/>
      <c r="O57" s="235" t="s">
        <v>403</v>
      </c>
      <c r="P57" s="235" t="s">
        <v>403</v>
      </c>
      <c r="Q57" s="235" t="s">
        <v>403</v>
      </c>
      <c r="R57" s="234" t="s">
        <v>479</v>
      </c>
      <c r="S57" s="235">
        <v>3</v>
      </c>
      <c r="T57" s="236"/>
    </row>
    <row r="58" spans="1:20" s="237" customFormat="1" ht="33.75">
      <c r="A58" s="228" t="s">
        <v>494</v>
      </c>
      <c r="B58" s="229" t="s">
        <v>540</v>
      </c>
      <c r="C58" s="230" t="s">
        <v>403</v>
      </c>
      <c r="D58" s="231" t="s">
        <v>403</v>
      </c>
      <c r="E58" s="232">
        <v>50000</v>
      </c>
      <c r="F58" s="233" t="s">
        <v>405</v>
      </c>
      <c r="G58" s="232">
        <v>50000</v>
      </c>
      <c r="H58" s="231" t="s">
        <v>403</v>
      </c>
      <c r="I58" s="234"/>
      <c r="J58" s="234" t="s">
        <v>479</v>
      </c>
      <c r="K58" s="235" t="s">
        <v>403</v>
      </c>
      <c r="L58" s="234"/>
      <c r="M58" s="230" t="s">
        <v>403</v>
      </c>
      <c r="N58" s="234"/>
      <c r="O58" s="235" t="s">
        <v>403</v>
      </c>
      <c r="P58" s="235" t="s">
        <v>403</v>
      </c>
      <c r="Q58" s="235" t="s">
        <v>403</v>
      </c>
      <c r="R58" s="234" t="s">
        <v>479</v>
      </c>
      <c r="S58" s="235">
        <v>3</v>
      </c>
      <c r="T58" s="236"/>
    </row>
    <row r="59" spans="1:20" s="237" customFormat="1" ht="33.75">
      <c r="A59" s="228" t="s">
        <v>494</v>
      </c>
      <c r="B59" s="229" t="s">
        <v>541</v>
      </c>
      <c r="C59" s="230" t="s">
        <v>403</v>
      </c>
      <c r="D59" s="231" t="s">
        <v>403</v>
      </c>
      <c r="E59" s="232">
        <v>44000</v>
      </c>
      <c r="F59" s="233" t="s">
        <v>405</v>
      </c>
      <c r="G59" s="232">
        <v>44000</v>
      </c>
      <c r="H59" s="231" t="s">
        <v>403</v>
      </c>
      <c r="I59" s="234"/>
      <c r="J59" s="234" t="s">
        <v>479</v>
      </c>
      <c r="K59" s="235" t="s">
        <v>403</v>
      </c>
      <c r="L59" s="234"/>
      <c r="M59" s="230" t="s">
        <v>403</v>
      </c>
      <c r="N59" s="234"/>
      <c r="O59" s="235" t="s">
        <v>403</v>
      </c>
      <c r="P59" s="235" t="s">
        <v>403</v>
      </c>
      <c r="Q59" s="235" t="s">
        <v>403</v>
      </c>
      <c r="R59" s="234" t="s">
        <v>479</v>
      </c>
      <c r="S59" s="235">
        <v>3</v>
      </c>
      <c r="T59" s="236"/>
    </row>
    <row r="60" spans="1:20" s="237" customFormat="1" ht="45">
      <c r="A60" s="228" t="s">
        <v>542</v>
      </c>
      <c r="B60" s="229" t="s">
        <v>543</v>
      </c>
      <c r="C60" s="230" t="s">
        <v>403</v>
      </c>
      <c r="D60" s="231" t="s">
        <v>403</v>
      </c>
      <c r="E60" s="232">
        <v>92200</v>
      </c>
      <c r="F60" s="233" t="s">
        <v>405</v>
      </c>
      <c r="G60" s="232">
        <v>92200</v>
      </c>
      <c r="H60" s="231" t="s">
        <v>403</v>
      </c>
      <c r="I60" s="234"/>
      <c r="J60" s="234" t="s">
        <v>479</v>
      </c>
      <c r="K60" s="235" t="s">
        <v>403</v>
      </c>
      <c r="L60" s="234"/>
      <c r="M60" s="230" t="s">
        <v>403</v>
      </c>
      <c r="N60" s="234"/>
      <c r="O60" s="235" t="s">
        <v>403</v>
      </c>
      <c r="P60" s="235" t="s">
        <v>403</v>
      </c>
      <c r="Q60" s="235" t="s">
        <v>403</v>
      </c>
      <c r="R60" s="234" t="s">
        <v>479</v>
      </c>
      <c r="S60" s="235">
        <v>3</v>
      </c>
      <c r="T60" s="236"/>
    </row>
    <row r="61" spans="1:20" s="237" customFormat="1" ht="33.75">
      <c r="A61" s="228" t="s">
        <v>494</v>
      </c>
      <c r="B61" s="229" t="s">
        <v>544</v>
      </c>
      <c r="C61" s="230" t="s">
        <v>403</v>
      </c>
      <c r="D61" s="231" t="s">
        <v>403</v>
      </c>
      <c r="E61" s="232">
        <v>50000</v>
      </c>
      <c r="F61" s="233" t="s">
        <v>405</v>
      </c>
      <c r="G61" s="232">
        <v>50000</v>
      </c>
      <c r="H61" s="231" t="s">
        <v>403</v>
      </c>
      <c r="I61" s="234"/>
      <c r="J61" s="234" t="s">
        <v>479</v>
      </c>
      <c r="K61" s="235" t="s">
        <v>403</v>
      </c>
      <c r="L61" s="234"/>
      <c r="M61" s="230" t="s">
        <v>403</v>
      </c>
      <c r="N61" s="234"/>
      <c r="O61" s="235" t="s">
        <v>403</v>
      </c>
      <c r="P61" s="235" t="s">
        <v>403</v>
      </c>
      <c r="Q61" s="235" t="s">
        <v>403</v>
      </c>
      <c r="R61" s="234" t="s">
        <v>479</v>
      </c>
      <c r="S61" s="235">
        <v>3</v>
      </c>
      <c r="T61" s="236"/>
    </row>
    <row r="62" spans="1:20" s="237" customFormat="1" ht="33.75">
      <c r="A62" s="228" t="s">
        <v>494</v>
      </c>
      <c r="B62" s="229" t="s">
        <v>545</v>
      </c>
      <c r="C62" s="230" t="s">
        <v>403</v>
      </c>
      <c r="D62" s="231" t="s">
        <v>403</v>
      </c>
      <c r="E62" s="232">
        <v>77600</v>
      </c>
      <c r="F62" s="233" t="s">
        <v>405</v>
      </c>
      <c r="G62" s="232">
        <v>77600</v>
      </c>
      <c r="H62" s="231" t="s">
        <v>403</v>
      </c>
      <c r="I62" s="234"/>
      <c r="J62" s="234" t="s">
        <v>479</v>
      </c>
      <c r="K62" s="235" t="s">
        <v>403</v>
      </c>
      <c r="L62" s="234"/>
      <c r="M62" s="230" t="s">
        <v>403</v>
      </c>
      <c r="N62" s="234"/>
      <c r="O62" s="235" t="s">
        <v>403</v>
      </c>
      <c r="P62" s="235" t="s">
        <v>403</v>
      </c>
      <c r="Q62" s="235" t="s">
        <v>403</v>
      </c>
      <c r="R62" s="234" t="s">
        <v>479</v>
      </c>
      <c r="S62" s="235">
        <v>3</v>
      </c>
      <c r="T62" s="236"/>
    </row>
    <row r="63" spans="1:20" s="237" customFormat="1" ht="22.5">
      <c r="A63" s="228" t="s">
        <v>494</v>
      </c>
      <c r="B63" s="229" t="s">
        <v>546</v>
      </c>
      <c r="C63" s="230" t="s">
        <v>403</v>
      </c>
      <c r="D63" s="231" t="s">
        <v>403</v>
      </c>
      <c r="E63" s="232">
        <v>50000</v>
      </c>
      <c r="F63" s="233" t="s">
        <v>405</v>
      </c>
      <c r="G63" s="232">
        <v>50000</v>
      </c>
      <c r="H63" s="231" t="s">
        <v>403</v>
      </c>
      <c r="I63" s="234"/>
      <c r="J63" s="234" t="s">
        <v>479</v>
      </c>
      <c r="K63" s="235" t="s">
        <v>403</v>
      </c>
      <c r="L63" s="234"/>
      <c r="M63" s="230" t="s">
        <v>403</v>
      </c>
      <c r="N63" s="234"/>
      <c r="O63" s="235" t="s">
        <v>403</v>
      </c>
      <c r="P63" s="235" t="s">
        <v>403</v>
      </c>
      <c r="Q63" s="235" t="s">
        <v>403</v>
      </c>
      <c r="R63" s="234" t="s">
        <v>479</v>
      </c>
      <c r="S63" s="235">
        <v>3</v>
      </c>
      <c r="T63" s="236"/>
    </row>
    <row r="64" spans="1:20" s="237" customFormat="1" ht="33.75">
      <c r="A64" s="228" t="s">
        <v>494</v>
      </c>
      <c r="B64" s="229" t="s">
        <v>547</v>
      </c>
      <c r="C64" s="230" t="s">
        <v>403</v>
      </c>
      <c r="D64" s="231" t="s">
        <v>403</v>
      </c>
      <c r="E64" s="232">
        <v>20000</v>
      </c>
      <c r="F64" s="233" t="s">
        <v>405</v>
      </c>
      <c r="G64" s="232">
        <v>20000</v>
      </c>
      <c r="H64" s="231" t="s">
        <v>403</v>
      </c>
      <c r="I64" s="234"/>
      <c r="J64" s="234" t="s">
        <v>479</v>
      </c>
      <c r="K64" s="235" t="s">
        <v>403</v>
      </c>
      <c r="L64" s="234"/>
      <c r="M64" s="230" t="s">
        <v>403</v>
      </c>
      <c r="N64" s="234"/>
      <c r="O64" s="235" t="s">
        <v>403</v>
      </c>
      <c r="P64" s="235" t="s">
        <v>403</v>
      </c>
      <c r="Q64" s="235" t="s">
        <v>403</v>
      </c>
      <c r="R64" s="234" t="s">
        <v>479</v>
      </c>
      <c r="S64" s="235">
        <v>3</v>
      </c>
      <c r="T64" s="236"/>
    </row>
    <row r="65" spans="1:20" s="237" customFormat="1" ht="45">
      <c r="A65" s="228" t="s">
        <v>542</v>
      </c>
      <c r="B65" s="229" t="s">
        <v>548</v>
      </c>
      <c r="C65" s="230" t="s">
        <v>403</v>
      </c>
      <c r="D65" s="231" t="s">
        <v>403</v>
      </c>
      <c r="E65" s="232">
        <v>97000</v>
      </c>
      <c r="F65" s="233" t="s">
        <v>405</v>
      </c>
      <c r="G65" s="232">
        <v>97000</v>
      </c>
      <c r="H65" s="231" t="s">
        <v>403</v>
      </c>
      <c r="I65" s="234"/>
      <c r="J65" s="234" t="s">
        <v>479</v>
      </c>
      <c r="K65" s="235" t="s">
        <v>403</v>
      </c>
      <c r="L65" s="234"/>
      <c r="M65" s="230" t="s">
        <v>403</v>
      </c>
      <c r="N65" s="234"/>
      <c r="O65" s="235" t="s">
        <v>403</v>
      </c>
      <c r="P65" s="235" t="s">
        <v>403</v>
      </c>
      <c r="Q65" s="235" t="s">
        <v>403</v>
      </c>
      <c r="R65" s="234" t="s">
        <v>479</v>
      </c>
      <c r="S65" s="234">
        <v>3</v>
      </c>
      <c r="T65" s="236"/>
    </row>
    <row r="66" spans="1:20" s="237" customFormat="1" ht="64.5">
      <c r="A66" s="228" t="s">
        <v>549</v>
      </c>
      <c r="B66" s="229" t="s">
        <v>550</v>
      </c>
      <c r="C66" s="230" t="s">
        <v>403</v>
      </c>
      <c r="D66" s="231" t="s">
        <v>403</v>
      </c>
      <c r="E66" s="232">
        <v>79511</v>
      </c>
      <c r="F66" s="233" t="s">
        <v>405</v>
      </c>
      <c r="G66" s="232">
        <v>79511</v>
      </c>
      <c r="H66" s="231" t="s">
        <v>403</v>
      </c>
      <c r="I66" s="234"/>
      <c r="J66" s="234" t="s">
        <v>479</v>
      </c>
      <c r="K66" s="235" t="s">
        <v>403</v>
      </c>
      <c r="L66" s="234"/>
      <c r="M66" s="230" t="s">
        <v>403</v>
      </c>
      <c r="N66" s="234"/>
      <c r="O66" s="235" t="s">
        <v>403</v>
      </c>
      <c r="P66" s="235" t="s">
        <v>403</v>
      </c>
      <c r="Q66" s="235" t="s">
        <v>403</v>
      </c>
      <c r="R66" s="234" t="s">
        <v>479</v>
      </c>
      <c r="S66" s="234">
        <v>3</v>
      </c>
      <c r="T66" s="236"/>
    </row>
    <row r="67" spans="1:20" s="237" customFormat="1" ht="45">
      <c r="A67" s="228" t="s">
        <v>542</v>
      </c>
      <c r="B67" s="229" t="s">
        <v>551</v>
      </c>
      <c r="C67" s="230" t="s">
        <v>403</v>
      </c>
      <c r="D67" s="231" t="s">
        <v>403</v>
      </c>
      <c r="E67" s="232">
        <v>73000</v>
      </c>
      <c r="F67" s="233" t="s">
        <v>405</v>
      </c>
      <c r="G67" s="232">
        <v>73000</v>
      </c>
      <c r="H67" s="231" t="s">
        <v>403</v>
      </c>
      <c r="I67" s="234"/>
      <c r="J67" s="234" t="s">
        <v>479</v>
      </c>
      <c r="K67" s="235" t="s">
        <v>403</v>
      </c>
      <c r="L67" s="234"/>
      <c r="M67" s="230" t="s">
        <v>403</v>
      </c>
      <c r="N67" s="234"/>
      <c r="O67" s="235" t="s">
        <v>403</v>
      </c>
      <c r="P67" s="235" t="s">
        <v>403</v>
      </c>
      <c r="Q67" s="235" t="s">
        <v>403</v>
      </c>
      <c r="R67" s="234" t="s">
        <v>479</v>
      </c>
      <c r="S67" s="234">
        <v>3</v>
      </c>
      <c r="T67" s="236"/>
    </row>
    <row r="68" spans="1:20" s="237" customFormat="1" ht="64.5">
      <c r="A68" s="228" t="s">
        <v>552</v>
      </c>
      <c r="B68" s="229" t="s">
        <v>553</v>
      </c>
      <c r="C68" s="230" t="s">
        <v>403</v>
      </c>
      <c r="D68" s="231" t="s">
        <v>403</v>
      </c>
      <c r="E68" s="232">
        <v>90000</v>
      </c>
      <c r="F68" s="233" t="s">
        <v>405</v>
      </c>
      <c r="G68" s="232">
        <v>90000</v>
      </c>
      <c r="H68" s="231" t="s">
        <v>403</v>
      </c>
      <c r="I68" s="234"/>
      <c r="J68" s="234" t="s">
        <v>479</v>
      </c>
      <c r="K68" s="235" t="s">
        <v>403</v>
      </c>
      <c r="L68" s="234"/>
      <c r="M68" s="230" t="s">
        <v>403</v>
      </c>
      <c r="N68" s="234"/>
      <c r="O68" s="235" t="s">
        <v>403</v>
      </c>
      <c r="P68" s="235" t="s">
        <v>403</v>
      </c>
      <c r="Q68" s="235" t="s">
        <v>403</v>
      </c>
      <c r="R68" s="234" t="s">
        <v>479</v>
      </c>
      <c r="S68" s="234">
        <v>3</v>
      </c>
      <c r="T68" s="236"/>
    </row>
    <row r="69" spans="1:20" s="237" customFormat="1" ht="33.75">
      <c r="A69" s="228" t="s">
        <v>494</v>
      </c>
      <c r="B69" s="229" t="s">
        <v>554</v>
      </c>
      <c r="C69" s="230" t="s">
        <v>403</v>
      </c>
      <c r="D69" s="231" t="s">
        <v>403</v>
      </c>
      <c r="E69" s="232">
        <v>20000</v>
      </c>
      <c r="F69" s="233" t="s">
        <v>405</v>
      </c>
      <c r="G69" s="232">
        <v>20000</v>
      </c>
      <c r="H69" s="231" t="s">
        <v>403</v>
      </c>
      <c r="I69" s="234"/>
      <c r="J69" s="234" t="s">
        <v>479</v>
      </c>
      <c r="K69" s="235" t="s">
        <v>403</v>
      </c>
      <c r="L69" s="234"/>
      <c r="M69" s="230" t="s">
        <v>403</v>
      </c>
      <c r="N69" s="234"/>
      <c r="O69" s="235" t="s">
        <v>403</v>
      </c>
      <c r="P69" s="235" t="s">
        <v>403</v>
      </c>
      <c r="Q69" s="235" t="s">
        <v>403</v>
      </c>
      <c r="R69" s="234" t="s">
        <v>479</v>
      </c>
      <c r="S69" s="234">
        <v>3</v>
      </c>
      <c r="T69" s="236"/>
    </row>
    <row r="70" spans="1:20" s="237" customFormat="1" ht="48">
      <c r="A70" s="228" t="s">
        <v>555</v>
      </c>
      <c r="B70" s="229" t="s">
        <v>556</v>
      </c>
      <c r="C70" s="230" t="s">
        <v>403</v>
      </c>
      <c r="D70" s="231" t="s">
        <v>403</v>
      </c>
      <c r="E70" s="232">
        <v>50000</v>
      </c>
      <c r="F70" s="233" t="s">
        <v>405</v>
      </c>
      <c r="G70" s="232">
        <v>50000</v>
      </c>
      <c r="H70" s="231" t="s">
        <v>403</v>
      </c>
      <c r="I70" s="234"/>
      <c r="J70" s="234" t="s">
        <v>479</v>
      </c>
      <c r="K70" s="235" t="s">
        <v>403</v>
      </c>
      <c r="L70" s="234"/>
      <c r="M70" s="230" t="s">
        <v>403</v>
      </c>
      <c r="N70" s="234"/>
      <c r="O70" s="235" t="s">
        <v>403</v>
      </c>
      <c r="P70" s="235" t="s">
        <v>403</v>
      </c>
      <c r="Q70" s="235" t="s">
        <v>403</v>
      </c>
      <c r="R70" s="234" t="s">
        <v>479</v>
      </c>
      <c r="S70" s="234">
        <v>3</v>
      </c>
      <c r="T70" s="236"/>
    </row>
    <row r="71" spans="1:20" s="237" customFormat="1" ht="33.75">
      <c r="A71" s="228" t="s">
        <v>403</v>
      </c>
      <c r="B71" s="229" t="s">
        <v>557</v>
      </c>
      <c r="C71" s="230" t="s">
        <v>403</v>
      </c>
      <c r="D71" s="231" t="s">
        <v>403</v>
      </c>
      <c r="E71" s="232">
        <v>20000</v>
      </c>
      <c r="F71" s="233" t="s">
        <v>405</v>
      </c>
      <c r="G71" s="232">
        <v>20000</v>
      </c>
      <c r="H71" s="231" t="s">
        <v>403</v>
      </c>
      <c r="I71" s="234"/>
      <c r="J71" s="234" t="s">
        <v>479</v>
      </c>
      <c r="K71" s="235" t="s">
        <v>403</v>
      </c>
      <c r="L71" s="234"/>
      <c r="M71" s="230" t="s">
        <v>403</v>
      </c>
      <c r="N71" s="234"/>
      <c r="O71" s="235" t="s">
        <v>403</v>
      </c>
      <c r="P71" s="235" t="s">
        <v>403</v>
      </c>
      <c r="Q71" s="235" t="s">
        <v>403</v>
      </c>
      <c r="R71" s="234" t="s">
        <v>479</v>
      </c>
      <c r="S71" s="234">
        <v>3</v>
      </c>
      <c r="T71" s="236"/>
    </row>
    <row r="72" spans="1:20" s="237" customFormat="1" ht="57">
      <c r="A72" s="228" t="s">
        <v>558</v>
      </c>
      <c r="B72" s="229" t="s">
        <v>550</v>
      </c>
      <c r="C72" s="230" t="s">
        <v>403</v>
      </c>
      <c r="D72" s="231" t="s">
        <v>403</v>
      </c>
      <c r="E72" s="232">
        <v>90000</v>
      </c>
      <c r="F72" s="233" t="s">
        <v>405</v>
      </c>
      <c r="G72" s="232">
        <v>90000</v>
      </c>
      <c r="H72" s="231" t="s">
        <v>403</v>
      </c>
      <c r="I72" s="234"/>
      <c r="J72" s="234" t="s">
        <v>479</v>
      </c>
      <c r="K72" s="235" t="s">
        <v>403</v>
      </c>
      <c r="L72" s="234"/>
      <c r="M72" s="230" t="s">
        <v>403</v>
      </c>
      <c r="N72" s="234"/>
      <c r="O72" s="235" t="s">
        <v>403</v>
      </c>
      <c r="P72" s="235" t="s">
        <v>403</v>
      </c>
      <c r="Q72" s="235" t="s">
        <v>403</v>
      </c>
      <c r="R72" s="234" t="s">
        <v>479</v>
      </c>
      <c r="S72" s="234">
        <v>3</v>
      </c>
      <c r="T72" s="236"/>
    </row>
    <row r="73" spans="1:20" s="237" customFormat="1" ht="22.5">
      <c r="A73" s="228" t="s">
        <v>494</v>
      </c>
      <c r="B73" s="229" t="s">
        <v>559</v>
      </c>
      <c r="C73" s="230" t="s">
        <v>403</v>
      </c>
      <c r="D73" s="231" t="s">
        <v>403</v>
      </c>
      <c r="E73" s="232">
        <v>20000</v>
      </c>
      <c r="F73" s="233" t="s">
        <v>405</v>
      </c>
      <c r="G73" s="232">
        <v>20000</v>
      </c>
      <c r="H73" s="231" t="s">
        <v>403</v>
      </c>
      <c r="I73" s="234"/>
      <c r="J73" s="234" t="s">
        <v>479</v>
      </c>
      <c r="K73" s="235" t="s">
        <v>403</v>
      </c>
      <c r="L73" s="234"/>
      <c r="M73" s="230" t="s">
        <v>403</v>
      </c>
      <c r="N73" s="234"/>
      <c r="O73" s="235" t="s">
        <v>403</v>
      </c>
      <c r="P73" s="235" t="s">
        <v>403</v>
      </c>
      <c r="Q73" s="235" t="s">
        <v>403</v>
      </c>
      <c r="R73" s="234" t="s">
        <v>479</v>
      </c>
      <c r="S73" s="234">
        <v>3</v>
      </c>
      <c r="T73" s="236"/>
    </row>
    <row r="74" spans="1:20" s="237" customFormat="1" ht="33.75">
      <c r="A74" s="228" t="s">
        <v>494</v>
      </c>
      <c r="B74" s="229" t="s">
        <v>560</v>
      </c>
      <c r="C74" s="230" t="s">
        <v>403</v>
      </c>
      <c r="D74" s="231" t="s">
        <v>403</v>
      </c>
      <c r="E74" s="232">
        <v>11498</v>
      </c>
      <c r="F74" s="233" t="s">
        <v>405</v>
      </c>
      <c r="G74" s="232">
        <v>11498</v>
      </c>
      <c r="H74" s="231" t="s">
        <v>403</v>
      </c>
      <c r="I74" s="234"/>
      <c r="J74" s="234" t="s">
        <v>479</v>
      </c>
      <c r="K74" s="235" t="s">
        <v>403</v>
      </c>
      <c r="L74" s="234"/>
      <c r="M74" s="230" t="s">
        <v>403</v>
      </c>
      <c r="N74" s="234"/>
      <c r="O74" s="235" t="s">
        <v>403</v>
      </c>
      <c r="P74" s="235" t="s">
        <v>403</v>
      </c>
      <c r="Q74" s="235" t="s">
        <v>403</v>
      </c>
      <c r="R74" s="234" t="s">
        <v>479</v>
      </c>
      <c r="S74" s="234">
        <v>3</v>
      </c>
      <c r="T74" s="236"/>
    </row>
    <row r="75" spans="1:20" s="237" customFormat="1" ht="33.75">
      <c r="A75" s="228" t="s">
        <v>561</v>
      </c>
      <c r="B75" s="229" t="s">
        <v>562</v>
      </c>
      <c r="C75" s="230" t="s">
        <v>403</v>
      </c>
      <c r="D75" s="231" t="s">
        <v>403</v>
      </c>
      <c r="E75" s="232">
        <v>20000</v>
      </c>
      <c r="F75" s="233" t="s">
        <v>405</v>
      </c>
      <c r="G75" s="232">
        <v>20000</v>
      </c>
      <c r="H75" s="231" t="s">
        <v>403</v>
      </c>
      <c r="I75" s="234"/>
      <c r="J75" s="234" t="s">
        <v>479</v>
      </c>
      <c r="K75" s="235" t="s">
        <v>403</v>
      </c>
      <c r="L75" s="234"/>
      <c r="M75" s="230" t="s">
        <v>403</v>
      </c>
      <c r="N75" s="234" t="s">
        <v>479</v>
      </c>
      <c r="O75" s="235" t="s">
        <v>403</v>
      </c>
      <c r="P75" s="235" t="s">
        <v>403</v>
      </c>
      <c r="Q75" s="235" t="s">
        <v>403</v>
      </c>
      <c r="R75" s="234" t="s">
        <v>479</v>
      </c>
      <c r="S75" s="234">
        <v>3</v>
      </c>
      <c r="T75" s="236"/>
    </row>
    <row r="76" spans="1:20" s="237" customFormat="1" ht="48">
      <c r="A76" s="228" t="s">
        <v>563</v>
      </c>
      <c r="B76" s="229" t="s">
        <v>564</v>
      </c>
      <c r="C76" s="230" t="s">
        <v>403</v>
      </c>
      <c r="D76" s="231" t="s">
        <v>403</v>
      </c>
      <c r="E76" s="232">
        <v>90000</v>
      </c>
      <c r="F76" s="233" t="s">
        <v>405</v>
      </c>
      <c r="G76" s="232">
        <v>90000</v>
      </c>
      <c r="H76" s="231" t="s">
        <v>403</v>
      </c>
      <c r="I76" s="234"/>
      <c r="J76" s="234" t="s">
        <v>479</v>
      </c>
      <c r="K76" s="235" t="s">
        <v>403</v>
      </c>
      <c r="L76" s="234"/>
      <c r="M76" s="230" t="s">
        <v>403</v>
      </c>
      <c r="N76" s="234"/>
      <c r="O76" s="235" t="s">
        <v>403</v>
      </c>
      <c r="P76" s="235" t="s">
        <v>403</v>
      </c>
      <c r="Q76" s="235" t="s">
        <v>403</v>
      </c>
      <c r="R76" s="234" t="s">
        <v>479</v>
      </c>
      <c r="S76" s="234">
        <v>3</v>
      </c>
      <c r="T76" s="236"/>
    </row>
    <row r="77" spans="1:20" s="237" customFormat="1" ht="45">
      <c r="A77" s="228" t="s">
        <v>494</v>
      </c>
      <c r="B77" s="229" t="s">
        <v>565</v>
      </c>
      <c r="C77" s="230" t="s">
        <v>403</v>
      </c>
      <c r="D77" s="231" t="s">
        <v>403</v>
      </c>
      <c r="E77" s="232">
        <v>186320</v>
      </c>
      <c r="F77" s="233" t="s">
        <v>405</v>
      </c>
      <c r="G77" s="232">
        <v>186320</v>
      </c>
      <c r="H77" s="231" t="s">
        <v>403</v>
      </c>
      <c r="I77" s="234"/>
      <c r="J77" s="234" t="s">
        <v>479</v>
      </c>
      <c r="K77" s="235" t="s">
        <v>403</v>
      </c>
      <c r="L77" s="234"/>
      <c r="M77" s="230" t="s">
        <v>403</v>
      </c>
      <c r="N77" s="234"/>
      <c r="O77" s="235" t="s">
        <v>403</v>
      </c>
      <c r="P77" s="235" t="s">
        <v>403</v>
      </c>
      <c r="Q77" s="235" t="s">
        <v>403</v>
      </c>
      <c r="R77" s="234" t="s">
        <v>479</v>
      </c>
      <c r="S77" s="234">
        <v>3</v>
      </c>
      <c r="T77" s="236"/>
    </row>
    <row r="78" spans="1:20" s="237" customFormat="1" ht="48">
      <c r="A78" s="228" t="s">
        <v>566</v>
      </c>
      <c r="B78" s="229" t="s">
        <v>567</v>
      </c>
      <c r="C78" s="230" t="s">
        <v>403</v>
      </c>
      <c r="D78" s="231" t="s">
        <v>403</v>
      </c>
      <c r="E78" s="232">
        <v>65670</v>
      </c>
      <c r="F78" s="233" t="s">
        <v>405</v>
      </c>
      <c r="G78" s="232">
        <v>65670</v>
      </c>
      <c r="H78" s="231" t="s">
        <v>403</v>
      </c>
      <c r="I78" s="234"/>
      <c r="J78" s="234" t="s">
        <v>479</v>
      </c>
      <c r="K78" s="235" t="s">
        <v>403</v>
      </c>
      <c r="L78" s="234"/>
      <c r="M78" s="230" t="s">
        <v>403</v>
      </c>
      <c r="N78" s="234"/>
      <c r="O78" s="235" t="s">
        <v>403</v>
      </c>
      <c r="P78" s="235" t="s">
        <v>403</v>
      </c>
      <c r="Q78" s="235" t="s">
        <v>403</v>
      </c>
      <c r="R78" s="234" t="s">
        <v>479</v>
      </c>
      <c r="S78" s="234">
        <v>3</v>
      </c>
      <c r="T78" s="236"/>
    </row>
    <row r="79" spans="1:20" s="282" customFormat="1" ht="45">
      <c r="A79" s="275" t="s">
        <v>403</v>
      </c>
      <c r="B79" s="276" t="s">
        <v>568</v>
      </c>
      <c r="C79" s="275" t="s">
        <v>403</v>
      </c>
      <c r="D79" s="249" t="s">
        <v>403</v>
      </c>
      <c r="E79" s="277">
        <v>210000</v>
      </c>
      <c r="F79" s="278" t="s">
        <v>405</v>
      </c>
      <c r="G79" s="277">
        <v>210000</v>
      </c>
      <c r="H79" s="249" t="s">
        <v>403</v>
      </c>
      <c r="I79" s="234"/>
      <c r="J79" s="234" t="s">
        <v>403</v>
      </c>
      <c r="K79" s="279" t="s">
        <v>403</v>
      </c>
      <c r="L79" s="280"/>
      <c r="M79" s="275" t="s">
        <v>403</v>
      </c>
      <c r="N79" s="280" t="s">
        <v>403</v>
      </c>
      <c r="O79" s="279" t="s">
        <v>403</v>
      </c>
      <c r="P79" s="279" t="s">
        <v>403</v>
      </c>
      <c r="Q79" s="279" t="s">
        <v>403</v>
      </c>
      <c r="R79" s="280" t="s">
        <v>403</v>
      </c>
      <c r="S79" s="280"/>
      <c r="T79" s="281"/>
    </row>
    <row r="80" spans="1:20" s="282" customFormat="1" ht="15.75">
      <c r="A80" s="275" t="s">
        <v>403</v>
      </c>
      <c r="B80" s="276" t="s">
        <v>569</v>
      </c>
      <c r="C80" s="275" t="s">
        <v>403</v>
      </c>
      <c r="D80" s="249" t="s">
        <v>403</v>
      </c>
      <c r="E80" s="277">
        <v>-3182</v>
      </c>
      <c r="F80" s="278" t="s">
        <v>405</v>
      </c>
      <c r="G80" s="277">
        <v>-3182</v>
      </c>
      <c r="H80" s="249" t="s">
        <v>403</v>
      </c>
      <c r="I80" s="234"/>
      <c r="J80" s="234" t="s">
        <v>403</v>
      </c>
      <c r="K80" s="279" t="s">
        <v>403</v>
      </c>
      <c r="L80" s="280"/>
      <c r="M80" s="275" t="s">
        <v>403</v>
      </c>
      <c r="N80" s="280" t="s">
        <v>403</v>
      </c>
      <c r="O80" s="279" t="s">
        <v>403</v>
      </c>
      <c r="P80" s="279" t="s">
        <v>403</v>
      </c>
      <c r="Q80" s="279" t="s">
        <v>403</v>
      </c>
      <c r="R80" s="280" t="s">
        <v>403</v>
      </c>
      <c r="S80" s="280"/>
      <c r="T80" s="281"/>
    </row>
    <row r="81" spans="1:20" s="282" customFormat="1" ht="33.75">
      <c r="A81" s="275" t="s">
        <v>403</v>
      </c>
      <c r="B81" s="276" t="s">
        <v>570</v>
      </c>
      <c r="C81" s="275" t="s">
        <v>403</v>
      </c>
      <c r="D81" s="249" t="s">
        <v>403</v>
      </c>
      <c r="E81" s="277">
        <v>-68500</v>
      </c>
      <c r="F81" s="278" t="s">
        <v>405</v>
      </c>
      <c r="G81" s="277">
        <v>-68500</v>
      </c>
      <c r="H81" s="249" t="s">
        <v>403</v>
      </c>
      <c r="I81" s="234"/>
      <c r="J81" s="234" t="s">
        <v>403</v>
      </c>
      <c r="K81" s="279" t="s">
        <v>403</v>
      </c>
      <c r="L81" s="280"/>
      <c r="M81" s="275" t="s">
        <v>403</v>
      </c>
      <c r="N81" s="280" t="s">
        <v>403</v>
      </c>
      <c r="O81" s="279" t="s">
        <v>403</v>
      </c>
      <c r="P81" s="279" t="s">
        <v>403</v>
      </c>
      <c r="Q81" s="279" t="s">
        <v>403</v>
      </c>
      <c r="R81" s="280" t="s">
        <v>403</v>
      </c>
      <c r="S81" s="280"/>
      <c r="T81" s="281"/>
    </row>
    <row r="82" spans="1:20" s="237" customFormat="1" ht="32.25">
      <c r="A82" s="228" t="s">
        <v>403</v>
      </c>
      <c r="B82" s="229" t="s">
        <v>403</v>
      </c>
      <c r="C82" s="230" t="s">
        <v>571</v>
      </c>
      <c r="D82" s="283">
        <v>5166000</v>
      </c>
      <c r="E82" s="232">
        <v>4661899</v>
      </c>
      <c r="F82" s="233" t="s">
        <v>405</v>
      </c>
      <c r="G82" s="232">
        <v>4661899</v>
      </c>
      <c r="H82" s="231" t="s">
        <v>403</v>
      </c>
      <c r="I82" s="234"/>
      <c r="J82" s="234" t="s">
        <v>403</v>
      </c>
      <c r="K82" s="235" t="s">
        <v>403</v>
      </c>
      <c r="L82" s="234"/>
      <c r="M82" s="230" t="s">
        <v>403</v>
      </c>
      <c r="N82" s="234" t="s">
        <v>403</v>
      </c>
      <c r="O82" s="235" t="s">
        <v>403</v>
      </c>
      <c r="P82" s="235" t="s">
        <v>403</v>
      </c>
      <c r="Q82" s="235" t="s">
        <v>403</v>
      </c>
      <c r="R82" s="234" t="s">
        <v>403</v>
      </c>
      <c r="S82" s="234"/>
      <c r="T82" s="236"/>
    </row>
    <row r="83" spans="1:20" s="237" customFormat="1" ht="66" customHeight="1">
      <c r="A83" s="228" t="s">
        <v>572</v>
      </c>
      <c r="B83" s="229" t="s">
        <v>573</v>
      </c>
      <c r="C83" s="230" t="s">
        <v>403</v>
      </c>
      <c r="D83" s="231" t="s">
        <v>403</v>
      </c>
      <c r="E83" s="232">
        <v>32653</v>
      </c>
      <c r="F83" s="233" t="s">
        <v>405</v>
      </c>
      <c r="G83" s="232">
        <v>32653</v>
      </c>
      <c r="H83" s="231" t="s">
        <v>403</v>
      </c>
      <c r="I83" s="234"/>
      <c r="J83" s="234" t="s">
        <v>479</v>
      </c>
      <c r="K83" s="235" t="s">
        <v>403</v>
      </c>
      <c r="L83" s="234"/>
      <c r="M83" s="230" t="s">
        <v>403</v>
      </c>
      <c r="N83" s="234"/>
      <c r="O83" s="235" t="s">
        <v>403</v>
      </c>
      <c r="P83" s="235" t="s">
        <v>403</v>
      </c>
      <c r="Q83" s="235" t="s">
        <v>403</v>
      </c>
      <c r="R83" s="234" t="s">
        <v>479</v>
      </c>
      <c r="S83" s="234">
        <v>1</v>
      </c>
      <c r="T83" s="299" t="s">
        <v>603</v>
      </c>
    </row>
    <row r="84" spans="1:20" s="237" customFormat="1" ht="68.25">
      <c r="A84" s="228" t="s">
        <v>489</v>
      </c>
      <c r="B84" s="229" t="s">
        <v>685</v>
      </c>
      <c r="C84" s="230" t="s">
        <v>403</v>
      </c>
      <c r="D84" s="231" t="s">
        <v>403</v>
      </c>
      <c r="E84" s="232">
        <v>492293</v>
      </c>
      <c r="F84" s="233" t="s">
        <v>405</v>
      </c>
      <c r="G84" s="232">
        <v>492293</v>
      </c>
      <c r="H84" s="231" t="s">
        <v>403</v>
      </c>
      <c r="I84" s="234"/>
      <c r="J84" s="234" t="s">
        <v>479</v>
      </c>
      <c r="K84" s="235" t="s">
        <v>403</v>
      </c>
      <c r="L84" s="234"/>
      <c r="M84" s="230" t="s">
        <v>403</v>
      </c>
      <c r="N84" s="234"/>
      <c r="O84" s="235" t="s">
        <v>403</v>
      </c>
      <c r="P84" s="235" t="s">
        <v>403</v>
      </c>
      <c r="Q84" s="235" t="s">
        <v>403</v>
      </c>
      <c r="R84" s="234" t="s">
        <v>479</v>
      </c>
      <c r="S84" s="234">
        <v>1</v>
      </c>
      <c r="T84" s="299" t="s">
        <v>603</v>
      </c>
    </row>
    <row r="85" spans="1:20" s="237" customFormat="1" ht="68.25">
      <c r="A85" s="228" t="s">
        <v>572</v>
      </c>
      <c r="B85" s="229" t="s">
        <v>686</v>
      </c>
      <c r="C85" s="230" t="s">
        <v>403</v>
      </c>
      <c r="D85" s="231" t="s">
        <v>403</v>
      </c>
      <c r="E85" s="232">
        <v>579630</v>
      </c>
      <c r="F85" s="233" t="s">
        <v>405</v>
      </c>
      <c r="G85" s="232">
        <v>579630</v>
      </c>
      <c r="H85" s="231" t="s">
        <v>403</v>
      </c>
      <c r="I85" s="234"/>
      <c r="J85" s="234" t="s">
        <v>479</v>
      </c>
      <c r="K85" s="235" t="s">
        <v>403</v>
      </c>
      <c r="L85" s="234"/>
      <c r="M85" s="230" t="s">
        <v>403</v>
      </c>
      <c r="N85" s="234"/>
      <c r="O85" s="235" t="s">
        <v>403</v>
      </c>
      <c r="P85" s="235" t="s">
        <v>403</v>
      </c>
      <c r="Q85" s="235" t="s">
        <v>403</v>
      </c>
      <c r="R85" s="234" t="s">
        <v>479</v>
      </c>
      <c r="S85" s="234">
        <v>1</v>
      </c>
      <c r="T85" s="299" t="s">
        <v>603</v>
      </c>
    </row>
    <row r="86" spans="1:20" s="237" customFormat="1" ht="68.25">
      <c r="A86" s="228" t="s">
        <v>572</v>
      </c>
      <c r="B86" s="229" t="s">
        <v>687</v>
      </c>
      <c r="C86" s="230" t="s">
        <v>403</v>
      </c>
      <c r="D86" s="231" t="s">
        <v>403</v>
      </c>
      <c r="E86" s="232">
        <v>165000</v>
      </c>
      <c r="F86" s="233" t="s">
        <v>405</v>
      </c>
      <c r="G86" s="232">
        <v>165000</v>
      </c>
      <c r="H86" s="231" t="s">
        <v>403</v>
      </c>
      <c r="I86" s="234"/>
      <c r="J86" s="234" t="s">
        <v>479</v>
      </c>
      <c r="K86" s="235" t="s">
        <v>403</v>
      </c>
      <c r="L86" s="234"/>
      <c r="M86" s="230" t="s">
        <v>403</v>
      </c>
      <c r="N86" s="234"/>
      <c r="O86" s="235" t="s">
        <v>403</v>
      </c>
      <c r="P86" s="235" t="s">
        <v>403</v>
      </c>
      <c r="Q86" s="235" t="s">
        <v>403</v>
      </c>
      <c r="R86" s="234" t="s">
        <v>479</v>
      </c>
      <c r="S86" s="234">
        <v>1</v>
      </c>
      <c r="T86" s="299" t="s">
        <v>603</v>
      </c>
    </row>
    <row r="87" spans="1:20" s="237" customFormat="1" ht="75" customHeight="1">
      <c r="A87" s="228" t="s">
        <v>489</v>
      </c>
      <c r="B87" s="229" t="s">
        <v>688</v>
      </c>
      <c r="C87" s="230" t="s">
        <v>403</v>
      </c>
      <c r="D87" s="231" t="s">
        <v>403</v>
      </c>
      <c r="E87" s="232">
        <v>165000</v>
      </c>
      <c r="F87" s="233" t="s">
        <v>405</v>
      </c>
      <c r="G87" s="232">
        <v>165000</v>
      </c>
      <c r="H87" s="231" t="s">
        <v>403</v>
      </c>
      <c r="I87" s="234"/>
      <c r="J87" s="234" t="s">
        <v>479</v>
      </c>
      <c r="K87" s="235" t="s">
        <v>403</v>
      </c>
      <c r="L87" s="234"/>
      <c r="M87" s="230" t="s">
        <v>403</v>
      </c>
      <c r="N87" s="234"/>
      <c r="O87" s="235" t="s">
        <v>403</v>
      </c>
      <c r="P87" s="235" t="s">
        <v>403</v>
      </c>
      <c r="Q87" s="235" t="s">
        <v>403</v>
      </c>
      <c r="R87" s="234" t="s">
        <v>479</v>
      </c>
      <c r="S87" s="234">
        <v>1</v>
      </c>
      <c r="T87" s="299" t="s">
        <v>603</v>
      </c>
    </row>
    <row r="88" spans="1:20" s="237" customFormat="1" ht="57">
      <c r="A88" s="228" t="s">
        <v>403</v>
      </c>
      <c r="B88" s="229" t="s">
        <v>574</v>
      </c>
      <c r="C88" s="230" t="s">
        <v>403</v>
      </c>
      <c r="D88" s="231" t="s">
        <v>403</v>
      </c>
      <c r="E88" s="232">
        <v>731632</v>
      </c>
      <c r="F88" s="233" t="s">
        <v>405</v>
      </c>
      <c r="G88" s="232">
        <v>731632</v>
      </c>
      <c r="H88" s="231" t="s">
        <v>403</v>
      </c>
      <c r="I88" s="234"/>
      <c r="J88" s="234"/>
      <c r="K88" s="235" t="s">
        <v>403</v>
      </c>
      <c r="L88" s="234"/>
      <c r="M88" s="230" t="s">
        <v>403</v>
      </c>
      <c r="N88" s="234"/>
      <c r="O88" s="235" t="s">
        <v>403</v>
      </c>
      <c r="P88" s="235" t="s">
        <v>403</v>
      </c>
      <c r="Q88" s="235" t="s">
        <v>403</v>
      </c>
      <c r="R88" s="234" t="s">
        <v>403</v>
      </c>
      <c r="S88" s="234">
        <v>1</v>
      </c>
      <c r="T88" s="299" t="s">
        <v>603</v>
      </c>
    </row>
    <row r="89" spans="1:20" s="237" customFormat="1" ht="57">
      <c r="A89" s="228" t="s">
        <v>494</v>
      </c>
      <c r="B89" s="229" t="s">
        <v>575</v>
      </c>
      <c r="C89" s="230" t="s">
        <v>403</v>
      </c>
      <c r="D89" s="231" t="s">
        <v>403</v>
      </c>
      <c r="E89" s="232">
        <v>5000</v>
      </c>
      <c r="F89" s="233" t="s">
        <v>405</v>
      </c>
      <c r="G89" s="232">
        <v>5000</v>
      </c>
      <c r="H89" s="231" t="s">
        <v>403</v>
      </c>
      <c r="I89" s="234"/>
      <c r="J89" s="234" t="s">
        <v>479</v>
      </c>
      <c r="K89" s="235" t="s">
        <v>403</v>
      </c>
      <c r="L89" s="234"/>
      <c r="M89" s="230" t="s">
        <v>403</v>
      </c>
      <c r="N89" s="234"/>
      <c r="O89" s="235" t="s">
        <v>403</v>
      </c>
      <c r="P89" s="235" t="s">
        <v>403</v>
      </c>
      <c r="Q89" s="235" t="s">
        <v>403</v>
      </c>
      <c r="R89" s="234" t="s">
        <v>479</v>
      </c>
      <c r="S89" s="234">
        <v>1</v>
      </c>
      <c r="T89" s="299" t="s">
        <v>603</v>
      </c>
    </row>
    <row r="90" spans="1:20" s="237" customFormat="1" ht="68.25">
      <c r="A90" s="228" t="s">
        <v>489</v>
      </c>
      <c r="B90" s="229" t="s">
        <v>576</v>
      </c>
      <c r="C90" s="230" t="s">
        <v>403</v>
      </c>
      <c r="D90" s="231" t="s">
        <v>403</v>
      </c>
      <c r="E90" s="232">
        <v>72000</v>
      </c>
      <c r="F90" s="233" t="s">
        <v>405</v>
      </c>
      <c r="G90" s="232">
        <v>72000</v>
      </c>
      <c r="H90" s="231" t="s">
        <v>403</v>
      </c>
      <c r="I90" s="234"/>
      <c r="J90" s="234" t="s">
        <v>479</v>
      </c>
      <c r="K90" s="235" t="s">
        <v>403</v>
      </c>
      <c r="L90" s="234"/>
      <c r="M90" s="230" t="s">
        <v>403</v>
      </c>
      <c r="N90" s="234"/>
      <c r="O90" s="235" t="s">
        <v>403</v>
      </c>
      <c r="P90" s="235" t="s">
        <v>403</v>
      </c>
      <c r="Q90" s="235" t="s">
        <v>403</v>
      </c>
      <c r="R90" s="234" t="s">
        <v>479</v>
      </c>
      <c r="S90" s="234">
        <v>1</v>
      </c>
      <c r="T90" s="299" t="s">
        <v>603</v>
      </c>
    </row>
    <row r="91" spans="1:20" s="237" customFormat="1" ht="68.25">
      <c r="A91" s="228" t="s">
        <v>577</v>
      </c>
      <c r="B91" s="229" t="s">
        <v>578</v>
      </c>
      <c r="C91" s="230" t="s">
        <v>403</v>
      </c>
      <c r="D91" s="231" t="s">
        <v>403</v>
      </c>
      <c r="E91" s="232">
        <v>32653</v>
      </c>
      <c r="F91" s="233" t="s">
        <v>405</v>
      </c>
      <c r="G91" s="232">
        <v>32653</v>
      </c>
      <c r="H91" s="231" t="s">
        <v>403</v>
      </c>
      <c r="I91" s="234"/>
      <c r="J91" s="234" t="s">
        <v>479</v>
      </c>
      <c r="K91" s="235" t="s">
        <v>403</v>
      </c>
      <c r="L91" s="234"/>
      <c r="M91" s="230" t="s">
        <v>403</v>
      </c>
      <c r="N91" s="234"/>
      <c r="O91" s="235" t="s">
        <v>403</v>
      </c>
      <c r="P91" s="235" t="s">
        <v>403</v>
      </c>
      <c r="Q91" s="235" t="s">
        <v>403</v>
      </c>
      <c r="R91" s="234" t="s">
        <v>479</v>
      </c>
      <c r="S91" s="234">
        <v>1</v>
      </c>
      <c r="T91" s="299" t="s">
        <v>603</v>
      </c>
    </row>
    <row r="92" spans="1:20" s="237" customFormat="1" ht="68.25">
      <c r="A92" s="228" t="s">
        <v>579</v>
      </c>
      <c r="B92" s="229" t="s">
        <v>580</v>
      </c>
      <c r="C92" s="230" t="s">
        <v>403</v>
      </c>
      <c r="D92" s="231" t="s">
        <v>403</v>
      </c>
      <c r="E92" s="232">
        <v>32653</v>
      </c>
      <c r="F92" s="233" t="s">
        <v>405</v>
      </c>
      <c r="G92" s="232">
        <v>32653</v>
      </c>
      <c r="H92" s="231" t="s">
        <v>403</v>
      </c>
      <c r="I92" s="234"/>
      <c r="J92" s="234" t="s">
        <v>479</v>
      </c>
      <c r="K92" s="235" t="s">
        <v>403</v>
      </c>
      <c r="L92" s="234"/>
      <c r="M92" s="230" t="s">
        <v>403</v>
      </c>
      <c r="N92" s="234"/>
      <c r="O92" s="235" t="s">
        <v>403</v>
      </c>
      <c r="P92" s="235" t="s">
        <v>403</v>
      </c>
      <c r="Q92" s="235" t="s">
        <v>403</v>
      </c>
      <c r="R92" s="234" t="s">
        <v>479</v>
      </c>
      <c r="S92" s="234">
        <v>1</v>
      </c>
      <c r="T92" s="299" t="s">
        <v>603</v>
      </c>
    </row>
    <row r="93" spans="1:20" s="237" customFormat="1" ht="68.25">
      <c r="A93" s="228" t="s">
        <v>577</v>
      </c>
      <c r="B93" s="229" t="s">
        <v>581</v>
      </c>
      <c r="C93" s="230" t="s">
        <v>403</v>
      </c>
      <c r="D93" s="231" t="s">
        <v>403</v>
      </c>
      <c r="E93" s="232">
        <v>22596</v>
      </c>
      <c r="F93" s="233" t="s">
        <v>405</v>
      </c>
      <c r="G93" s="232">
        <v>22596</v>
      </c>
      <c r="H93" s="231" t="s">
        <v>403</v>
      </c>
      <c r="I93" s="234"/>
      <c r="J93" s="234" t="s">
        <v>479</v>
      </c>
      <c r="K93" s="235" t="s">
        <v>403</v>
      </c>
      <c r="L93" s="234"/>
      <c r="M93" s="230" t="s">
        <v>403</v>
      </c>
      <c r="N93" s="234"/>
      <c r="O93" s="235" t="s">
        <v>403</v>
      </c>
      <c r="P93" s="235" t="s">
        <v>403</v>
      </c>
      <c r="Q93" s="235" t="s">
        <v>403</v>
      </c>
      <c r="R93" s="234" t="s">
        <v>479</v>
      </c>
      <c r="S93" s="234">
        <v>1</v>
      </c>
      <c r="T93" s="299" t="s">
        <v>603</v>
      </c>
    </row>
    <row r="94" spans="1:20" s="237" customFormat="1" ht="68.25">
      <c r="A94" s="228" t="s">
        <v>579</v>
      </c>
      <c r="B94" s="229" t="s">
        <v>582</v>
      </c>
      <c r="C94" s="230" t="s">
        <v>403</v>
      </c>
      <c r="D94" s="231" t="s">
        <v>403</v>
      </c>
      <c r="E94" s="232">
        <v>22596</v>
      </c>
      <c r="F94" s="233" t="s">
        <v>405</v>
      </c>
      <c r="G94" s="232">
        <v>22596</v>
      </c>
      <c r="H94" s="231" t="s">
        <v>403</v>
      </c>
      <c r="I94" s="234"/>
      <c r="J94" s="234" t="s">
        <v>479</v>
      </c>
      <c r="K94" s="235" t="s">
        <v>403</v>
      </c>
      <c r="L94" s="234"/>
      <c r="M94" s="230" t="s">
        <v>403</v>
      </c>
      <c r="N94" s="234"/>
      <c r="O94" s="235" t="s">
        <v>403</v>
      </c>
      <c r="P94" s="235" t="s">
        <v>403</v>
      </c>
      <c r="Q94" s="235" t="s">
        <v>403</v>
      </c>
      <c r="R94" s="234" t="s">
        <v>479</v>
      </c>
      <c r="S94" s="234">
        <v>1</v>
      </c>
      <c r="T94" s="299" t="s">
        <v>603</v>
      </c>
    </row>
    <row r="95" spans="1:20" s="237" customFormat="1" ht="79.5">
      <c r="A95" s="228" t="s">
        <v>572</v>
      </c>
      <c r="B95" s="229" t="s">
        <v>583</v>
      </c>
      <c r="C95" s="230" t="s">
        <v>403</v>
      </c>
      <c r="D95" s="231" t="s">
        <v>403</v>
      </c>
      <c r="E95" s="232">
        <v>165000</v>
      </c>
      <c r="F95" s="233" t="s">
        <v>405</v>
      </c>
      <c r="G95" s="232">
        <v>165000</v>
      </c>
      <c r="H95" s="231" t="s">
        <v>403</v>
      </c>
      <c r="I95" s="234"/>
      <c r="J95" s="234" t="s">
        <v>479</v>
      </c>
      <c r="K95" s="235" t="s">
        <v>403</v>
      </c>
      <c r="L95" s="234"/>
      <c r="M95" s="230" t="s">
        <v>403</v>
      </c>
      <c r="N95" s="234"/>
      <c r="O95" s="235" t="s">
        <v>403</v>
      </c>
      <c r="P95" s="235" t="s">
        <v>403</v>
      </c>
      <c r="Q95" s="235" t="s">
        <v>403</v>
      </c>
      <c r="R95" s="234" t="s">
        <v>479</v>
      </c>
      <c r="S95" s="234">
        <v>1</v>
      </c>
      <c r="T95" s="299" t="s">
        <v>603</v>
      </c>
    </row>
    <row r="96" spans="1:20" s="237" customFormat="1" ht="79.5">
      <c r="A96" s="228" t="s">
        <v>489</v>
      </c>
      <c r="B96" s="229" t="s">
        <v>584</v>
      </c>
      <c r="C96" s="230" t="s">
        <v>403</v>
      </c>
      <c r="D96" s="231" t="s">
        <v>403</v>
      </c>
      <c r="E96" s="232">
        <v>165000</v>
      </c>
      <c r="F96" s="233" t="s">
        <v>405</v>
      </c>
      <c r="G96" s="232">
        <v>165000</v>
      </c>
      <c r="H96" s="231" t="s">
        <v>403</v>
      </c>
      <c r="I96" s="234"/>
      <c r="J96" s="234" t="s">
        <v>479</v>
      </c>
      <c r="K96" s="235" t="s">
        <v>403</v>
      </c>
      <c r="L96" s="234"/>
      <c r="M96" s="230" t="s">
        <v>403</v>
      </c>
      <c r="N96" s="234"/>
      <c r="O96" s="235" t="s">
        <v>403</v>
      </c>
      <c r="P96" s="235" t="s">
        <v>403</v>
      </c>
      <c r="Q96" s="235" t="s">
        <v>403</v>
      </c>
      <c r="R96" s="234" t="s">
        <v>479</v>
      </c>
      <c r="S96" s="234">
        <v>1</v>
      </c>
      <c r="T96" s="299" t="s">
        <v>603</v>
      </c>
    </row>
    <row r="97" spans="1:20" s="237" customFormat="1" ht="79.5">
      <c r="A97" s="228" t="s">
        <v>572</v>
      </c>
      <c r="B97" s="229" t="s">
        <v>585</v>
      </c>
      <c r="C97" s="230" t="s">
        <v>403</v>
      </c>
      <c r="D97" s="231" t="s">
        <v>403</v>
      </c>
      <c r="E97" s="232">
        <v>123000</v>
      </c>
      <c r="F97" s="233" t="s">
        <v>405</v>
      </c>
      <c r="G97" s="232">
        <v>123000</v>
      </c>
      <c r="H97" s="231" t="s">
        <v>403</v>
      </c>
      <c r="I97" s="234"/>
      <c r="J97" s="234" t="s">
        <v>479</v>
      </c>
      <c r="K97" s="235" t="s">
        <v>403</v>
      </c>
      <c r="L97" s="234"/>
      <c r="M97" s="230" t="s">
        <v>403</v>
      </c>
      <c r="N97" s="234"/>
      <c r="O97" s="235" t="s">
        <v>403</v>
      </c>
      <c r="P97" s="235" t="s">
        <v>403</v>
      </c>
      <c r="Q97" s="235" t="s">
        <v>403</v>
      </c>
      <c r="R97" s="234" t="s">
        <v>479</v>
      </c>
      <c r="S97" s="234">
        <v>1</v>
      </c>
      <c r="T97" s="299" t="s">
        <v>603</v>
      </c>
    </row>
    <row r="98" spans="1:20" s="237" customFormat="1" ht="64.5" customHeight="1">
      <c r="A98" s="228" t="s">
        <v>494</v>
      </c>
      <c r="B98" s="229" t="s">
        <v>575</v>
      </c>
      <c r="C98" s="230" t="s">
        <v>403</v>
      </c>
      <c r="D98" s="231" t="s">
        <v>403</v>
      </c>
      <c r="E98" s="232">
        <v>5000</v>
      </c>
      <c r="F98" s="233" t="s">
        <v>405</v>
      </c>
      <c r="G98" s="232">
        <v>5000</v>
      </c>
      <c r="H98" s="231" t="s">
        <v>403</v>
      </c>
      <c r="I98" s="234"/>
      <c r="J98" s="234" t="s">
        <v>479</v>
      </c>
      <c r="K98" s="235" t="s">
        <v>403</v>
      </c>
      <c r="L98" s="234"/>
      <c r="M98" s="230" t="s">
        <v>403</v>
      </c>
      <c r="N98" s="234"/>
      <c r="O98" s="235" t="s">
        <v>403</v>
      </c>
      <c r="P98" s="235" t="s">
        <v>403</v>
      </c>
      <c r="Q98" s="235" t="s">
        <v>403</v>
      </c>
      <c r="R98" s="234" t="s">
        <v>479</v>
      </c>
      <c r="S98" s="234">
        <v>1</v>
      </c>
      <c r="T98" s="299" t="s">
        <v>603</v>
      </c>
    </row>
    <row r="99" spans="1:20" s="237" customFormat="1" ht="67.5" customHeight="1">
      <c r="A99" s="228" t="s">
        <v>494</v>
      </c>
      <c r="B99" s="229" t="s">
        <v>575</v>
      </c>
      <c r="C99" s="230" t="s">
        <v>403</v>
      </c>
      <c r="D99" s="231" t="s">
        <v>403</v>
      </c>
      <c r="E99" s="232">
        <v>5000</v>
      </c>
      <c r="F99" s="233" t="s">
        <v>405</v>
      </c>
      <c r="G99" s="232">
        <v>5000</v>
      </c>
      <c r="H99" s="231" t="s">
        <v>403</v>
      </c>
      <c r="I99" s="234"/>
      <c r="J99" s="234" t="s">
        <v>479</v>
      </c>
      <c r="K99" s="235" t="s">
        <v>403</v>
      </c>
      <c r="L99" s="234"/>
      <c r="M99" s="230" t="s">
        <v>403</v>
      </c>
      <c r="N99" s="234"/>
      <c r="O99" s="235" t="s">
        <v>403</v>
      </c>
      <c r="P99" s="235" t="s">
        <v>403</v>
      </c>
      <c r="Q99" s="235" t="s">
        <v>403</v>
      </c>
      <c r="R99" s="234" t="s">
        <v>479</v>
      </c>
      <c r="S99" s="234">
        <v>1</v>
      </c>
      <c r="T99" s="299" t="s">
        <v>603</v>
      </c>
    </row>
    <row r="100" spans="1:20" s="237" customFormat="1" ht="68.25" customHeight="1">
      <c r="A100" s="228" t="s">
        <v>494</v>
      </c>
      <c r="B100" s="229" t="s">
        <v>575</v>
      </c>
      <c r="C100" s="230" t="s">
        <v>403</v>
      </c>
      <c r="D100" s="231" t="s">
        <v>403</v>
      </c>
      <c r="E100" s="232">
        <v>5000</v>
      </c>
      <c r="F100" s="233" t="s">
        <v>405</v>
      </c>
      <c r="G100" s="232">
        <v>5000</v>
      </c>
      <c r="H100" s="231" t="s">
        <v>403</v>
      </c>
      <c r="I100" s="234"/>
      <c r="J100" s="234" t="s">
        <v>479</v>
      </c>
      <c r="K100" s="235" t="s">
        <v>403</v>
      </c>
      <c r="L100" s="234"/>
      <c r="M100" s="230" t="s">
        <v>403</v>
      </c>
      <c r="N100" s="234"/>
      <c r="O100" s="235" t="s">
        <v>403</v>
      </c>
      <c r="P100" s="235" t="s">
        <v>403</v>
      </c>
      <c r="Q100" s="235" t="s">
        <v>403</v>
      </c>
      <c r="R100" s="234" t="s">
        <v>479</v>
      </c>
      <c r="S100" s="234">
        <v>1</v>
      </c>
      <c r="T100" s="299" t="s">
        <v>603</v>
      </c>
    </row>
    <row r="101" spans="1:20" s="237" customFormat="1" ht="57">
      <c r="A101" s="228" t="s">
        <v>494</v>
      </c>
      <c r="B101" s="229" t="s">
        <v>575</v>
      </c>
      <c r="C101" s="230" t="s">
        <v>403</v>
      </c>
      <c r="D101" s="231" t="s">
        <v>403</v>
      </c>
      <c r="E101" s="232">
        <v>5000</v>
      </c>
      <c r="F101" s="233" t="s">
        <v>405</v>
      </c>
      <c r="G101" s="232">
        <v>5000</v>
      </c>
      <c r="H101" s="231" t="s">
        <v>403</v>
      </c>
      <c r="I101" s="234"/>
      <c r="J101" s="234" t="s">
        <v>479</v>
      </c>
      <c r="K101" s="235" t="s">
        <v>403</v>
      </c>
      <c r="L101" s="234"/>
      <c r="M101" s="230" t="s">
        <v>403</v>
      </c>
      <c r="N101" s="234"/>
      <c r="O101" s="235" t="s">
        <v>403</v>
      </c>
      <c r="P101" s="235" t="s">
        <v>403</v>
      </c>
      <c r="Q101" s="235" t="s">
        <v>403</v>
      </c>
      <c r="R101" s="234" t="s">
        <v>479</v>
      </c>
      <c r="S101" s="234">
        <v>1</v>
      </c>
      <c r="T101" s="299" t="s">
        <v>603</v>
      </c>
    </row>
    <row r="102" spans="1:20" s="237" customFormat="1" ht="81">
      <c r="A102" s="228" t="s">
        <v>586</v>
      </c>
      <c r="B102" s="229" t="s">
        <v>587</v>
      </c>
      <c r="C102" s="230" t="s">
        <v>403</v>
      </c>
      <c r="D102" s="231" t="s">
        <v>403</v>
      </c>
      <c r="E102" s="232">
        <v>393731</v>
      </c>
      <c r="F102" s="233" t="s">
        <v>405</v>
      </c>
      <c r="G102" s="232">
        <v>393731</v>
      </c>
      <c r="H102" s="231" t="s">
        <v>403</v>
      </c>
      <c r="I102" s="234"/>
      <c r="J102" s="234" t="s">
        <v>479</v>
      </c>
      <c r="K102" s="235" t="s">
        <v>403</v>
      </c>
      <c r="L102" s="234"/>
      <c r="M102" s="230" t="s">
        <v>403</v>
      </c>
      <c r="N102" s="234"/>
      <c r="O102" s="235" t="s">
        <v>403</v>
      </c>
      <c r="P102" s="235" t="s">
        <v>403</v>
      </c>
      <c r="Q102" s="235" t="s">
        <v>403</v>
      </c>
      <c r="R102" s="234" t="s">
        <v>479</v>
      </c>
      <c r="S102" s="234">
        <v>1</v>
      </c>
      <c r="T102" s="299" t="s">
        <v>603</v>
      </c>
    </row>
    <row r="103" spans="1:20" s="237" customFormat="1" ht="57">
      <c r="A103" s="228" t="s">
        <v>588</v>
      </c>
      <c r="B103" s="229" t="s">
        <v>589</v>
      </c>
      <c r="C103" s="230" t="s">
        <v>403</v>
      </c>
      <c r="D103" s="231" t="s">
        <v>403</v>
      </c>
      <c r="E103" s="232">
        <v>128000</v>
      </c>
      <c r="F103" s="233" t="s">
        <v>405</v>
      </c>
      <c r="G103" s="232">
        <v>128000</v>
      </c>
      <c r="H103" s="231" t="s">
        <v>403</v>
      </c>
      <c r="I103" s="234"/>
      <c r="J103" s="234" t="s">
        <v>479</v>
      </c>
      <c r="K103" s="235" t="s">
        <v>403</v>
      </c>
      <c r="L103" s="234"/>
      <c r="M103" s="230" t="s">
        <v>403</v>
      </c>
      <c r="N103" s="234"/>
      <c r="O103" s="235" t="s">
        <v>403</v>
      </c>
      <c r="P103" s="235" t="s">
        <v>403</v>
      </c>
      <c r="Q103" s="235" t="s">
        <v>403</v>
      </c>
      <c r="R103" s="234" t="s">
        <v>479</v>
      </c>
      <c r="S103" s="234">
        <v>1</v>
      </c>
      <c r="T103" s="299" t="s">
        <v>603</v>
      </c>
    </row>
    <row r="104" spans="1:20" s="237" customFormat="1" ht="80.25" customHeight="1">
      <c r="A104" s="228" t="s">
        <v>590</v>
      </c>
      <c r="B104" s="229" t="s">
        <v>8</v>
      </c>
      <c r="C104" s="230" t="s">
        <v>403</v>
      </c>
      <c r="D104" s="231" t="s">
        <v>403</v>
      </c>
      <c r="E104" s="232">
        <v>257165</v>
      </c>
      <c r="F104" s="233" t="s">
        <v>405</v>
      </c>
      <c r="G104" s="232">
        <v>257165</v>
      </c>
      <c r="H104" s="231" t="s">
        <v>403</v>
      </c>
      <c r="I104" s="234"/>
      <c r="J104" s="234" t="s">
        <v>479</v>
      </c>
      <c r="K104" s="235" t="s">
        <v>403</v>
      </c>
      <c r="L104" s="234"/>
      <c r="M104" s="230" t="s">
        <v>403</v>
      </c>
      <c r="N104" s="234"/>
      <c r="O104" s="235" t="s">
        <v>403</v>
      </c>
      <c r="P104" s="235" t="s">
        <v>403</v>
      </c>
      <c r="Q104" s="235" t="s">
        <v>403</v>
      </c>
      <c r="R104" s="234" t="s">
        <v>479</v>
      </c>
      <c r="S104" s="234">
        <v>1</v>
      </c>
      <c r="T104" s="299" t="s">
        <v>603</v>
      </c>
    </row>
    <row r="105" spans="1:20" s="237" customFormat="1" ht="68.25">
      <c r="A105" s="228" t="s">
        <v>572</v>
      </c>
      <c r="B105" s="229" t="s">
        <v>591</v>
      </c>
      <c r="C105" s="230" t="s">
        <v>403</v>
      </c>
      <c r="D105" s="231" t="s">
        <v>403</v>
      </c>
      <c r="E105" s="232">
        <v>579630</v>
      </c>
      <c r="F105" s="233" t="s">
        <v>405</v>
      </c>
      <c r="G105" s="232">
        <v>579630</v>
      </c>
      <c r="H105" s="231" t="s">
        <v>403</v>
      </c>
      <c r="I105" s="234"/>
      <c r="J105" s="234" t="s">
        <v>479</v>
      </c>
      <c r="K105" s="235" t="s">
        <v>403</v>
      </c>
      <c r="L105" s="234"/>
      <c r="M105" s="230" t="s">
        <v>403</v>
      </c>
      <c r="N105" s="234"/>
      <c r="O105" s="235" t="s">
        <v>403</v>
      </c>
      <c r="P105" s="235" t="s">
        <v>403</v>
      </c>
      <c r="Q105" s="235" t="s">
        <v>403</v>
      </c>
      <c r="R105" s="234" t="s">
        <v>479</v>
      </c>
      <c r="S105" s="234">
        <v>1</v>
      </c>
      <c r="T105" s="299" t="s">
        <v>603</v>
      </c>
    </row>
    <row r="106" spans="1:20" s="237" customFormat="1" ht="15.75">
      <c r="A106" s="228" t="s">
        <v>403</v>
      </c>
      <c r="B106" s="229" t="s">
        <v>592</v>
      </c>
      <c r="C106" s="230" t="s">
        <v>403</v>
      </c>
      <c r="D106" s="231" t="s">
        <v>403</v>
      </c>
      <c r="E106" s="232">
        <v>-198776</v>
      </c>
      <c r="F106" s="233" t="s">
        <v>405</v>
      </c>
      <c r="G106" s="232">
        <v>-198776</v>
      </c>
      <c r="H106" s="231" t="s">
        <v>403</v>
      </c>
      <c r="I106" s="234"/>
      <c r="J106" s="234" t="s">
        <v>403</v>
      </c>
      <c r="K106" s="235" t="s">
        <v>403</v>
      </c>
      <c r="L106" s="234"/>
      <c r="M106" s="230" t="s">
        <v>403</v>
      </c>
      <c r="N106" s="234"/>
      <c r="O106" s="235" t="s">
        <v>403</v>
      </c>
      <c r="P106" s="235" t="s">
        <v>403</v>
      </c>
      <c r="Q106" s="235" t="s">
        <v>403</v>
      </c>
      <c r="R106" s="234" t="s">
        <v>403</v>
      </c>
      <c r="S106" s="234"/>
      <c r="T106" s="299"/>
    </row>
    <row r="107" spans="1:20" s="237" customFormat="1" ht="15.75">
      <c r="A107" s="228" t="s">
        <v>403</v>
      </c>
      <c r="B107" s="229" t="s">
        <v>593</v>
      </c>
      <c r="C107" s="230" t="s">
        <v>403</v>
      </c>
      <c r="D107" s="231" t="s">
        <v>403</v>
      </c>
      <c r="E107" s="232">
        <v>-21540</v>
      </c>
      <c r="F107" s="233" t="s">
        <v>405</v>
      </c>
      <c r="G107" s="232">
        <v>-21540</v>
      </c>
      <c r="H107" s="231" t="s">
        <v>403</v>
      </c>
      <c r="I107" s="234"/>
      <c r="J107" s="234" t="s">
        <v>403</v>
      </c>
      <c r="K107" s="235" t="s">
        <v>403</v>
      </c>
      <c r="L107" s="234"/>
      <c r="M107" s="230" t="s">
        <v>403</v>
      </c>
      <c r="N107" s="234"/>
      <c r="O107" s="235" t="s">
        <v>403</v>
      </c>
      <c r="P107" s="235" t="s">
        <v>403</v>
      </c>
      <c r="Q107" s="235" t="s">
        <v>403</v>
      </c>
      <c r="R107" s="234" t="s">
        <v>403</v>
      </c>
      <c r="S107" s="234"/>
      <c r="T107" s="299"/>
    </row>
    <row r="108" spans="1:20" s="237" customFormat="1" ht="68.25">
      <c r="A108" s="228" t="s">
        <v>594</v>
      </c>
      <c r="B108" s="229" t="s">
        <v>7</v>
      </c>
      <c r="C108" s="230" t="s">
        <v>403</v>
      </c>
      <c r="D108" s="231" t="s">
        <v>403</v>
      </c>
      <c r="E108" s="232">
        <v>355684</v>
      </c>
      <c r="F108" s="233" t="s">
        <v>405</v>
      </c>
      <c r="G108" s="232">
        <v>355684</v>
      </c>
      <c r="H108" s="231" t="s">
        <v>403</v>
      </c>
      <c r="I108" s="234"/>
      <c r="J108" s="234" t="s">
        <v>479</v>
      </c>
      <c r="K108" s="235" t="s">
        <v>403</v>
      </c>
      <c r="L108" s="234"/>
      <c r="M108" s="230" t="s">
        <v>403</v>
      </c>
      <c r="N108" s="234"/>
      <c r="O108" s="235" t="s">
        <v>403</v>
      </c>
      <c r="P108" s="235" t="s">
        <v>403</v>
      </c>
      <c r="Q108" s="235" t="s">
        <v>403</v>
      </c>
      <c r="R108" s="234" t="s">
        <v>479</v>
      </c>
      <c r="S108" s="234">
        <v>1</v>
      </c>
      <c r="T108" s="299" t="s">
        <v>603</v>
      </c>
    </row>
    <row r="109" spans="1:20" s="237" customFormat="1" ht="81">
      <c r="A109" s="228" t="s">
        <v>590</v>
      </c>
      <c r="B109" s="229" t="s">
        <v>595</v>
      </c>
      <c r="C109" s="230" t="s">
        <v>403</v>
      </c>
      <c r="D109" s="231" t="s">
        <v>403</v>
      </c>
      <c r="E109" s="232">
        <v>98519</v>
      </c>
      <c r="F109" s="233" t="s">
        <v>405</v>
      </c>
      <c r="G109" s="232">
        <v>98519</v>
      </c>
      <c r="H109" s="231" t="s">
        <v>403</v>
      </c>
      <c r="I109" s="234"/>
      <c r="J109" s="234" t="s">
        <v>479</v>
      </c>
      <c r="K109" s="235" t="s">
        <v>403</v>
      </c>
      <c r="L109" s="234"/>
      <c r="M109" s="230" t="s">
        <v>403</v>
      </c>
      <c r="N109" s="234"/>
      <c r="O109" s="235" t="s">
        <v>403</v>
      </c>
      <c r="P109" s="235" t="s">
        <v>403</v>
      </c>
      <c r="Q109" s="235" t="s">
        <v>403</v>
      </c>
      <c r="R109" s="234" t="s">
        <v>479</v>
      </c>
      <c r="S109" s="234">
        <v>1</v>
      </c>
      <c r="T109" s="299" t="s">
        <v>603</v>
      </c>
    </row>
    <row r="110" spans="1:20" s="237" customFormat="1" ht="81">
      <c r="A110" s="228" t="s">
        <v>596</v>
      </c>
      <c r="B110" s="229" t="s">
        <v>597</v>
      </c>
      <c r="C110" s="230" t="s">
        <v>403</v>
      </c>
      <c r="D110" s="231"/>
      <c r="E110" s="232">
        <v>11232</v>
      </c>
      <c r="F110" s="233" t="s">
        <v>405</v>
      </c>
      <c r="G110" s="232">
        <v>11232</v>
      </c>
      <c r="H110" s="231" t="s">
        <v>403</v>
      </c>
      <c r="I110" s="234"/>
      <c r="J110" s="234" t="s">
        <v>479</v>
      </c>
      <c r="K110" s="235" t="s">
        <v>403</v>
      </c>
      <c r="L110" s="234"/>
      <c r="M110" s="230" t="s">
        <v>403</v>
      </c>
      <c r="N110" s="234"/>
      <c r="O110" s="235" t="s">
        <v>403</v>
      </c>
      <c r="P110" s="235" t="s">
        <v>403</v>
      </c>
      <c r="Q110" s="235" t="s">
        <v>403</v>
      </c>
      <c r="R110" s="234" t="s">
        <v>479</v>
      </c>
      <c r="S110" s="234">
        <v>1</v>
      </c>
      <c r="T110" s="299" t="s">
        <v>603</v>
      </c>
    </row>
    <row r="111" spans="1:20" s="237" customFormat="1" ht="81">
      <c r="A111" s="228" t="s">
        <v>590</v>
      </c>
      <c r="B111" s="229" t="s">
        <v>598</v>
      </c>
      <c r="C111" s="230" t="s">
        <v>403</v>
      </c>
      <c r="D111" s="231"/>
      <c r="E111" s="232">
        <v>11232</v>
      </c>
      <c r="F111" s="233" t="s">
        <v>405</v>
      </c>
      <c r="G111" s="232">
        <v>11232</v>
      </c>
      <c r="H111" s="231" t="s">
        <v>403</v>
      </c>
      <c r="I111" s="234"/>
      <c r="J111" s="234" t="s">
        <v>479</v>
      </c>
      <c r="K111" s="235" t="s">
        <v>403</v>
      </c>
      <c r="L111" s="234"/>
      <c r="M111" s="230" t="s">
        <v>403</v>
      </c>
      <c r="N111" s="234"/>
      <c r="O111" s="235" t="s">
        <v>403</v>
      </c>
      <c r="P111" s="235" t="s">
        <v>403</v>
      </c>
      <c r="Q111" s="235" t="s">
        <v>403</v>
      </c>
      <c r="R111" s="234" t="s">
        <v>479</v>
      </c>
      <c r="S111" s="234">
        <v>1</v>
      </c>
      <c r="T111" s="299" t="s">
        <v>603</v>
      </c>
    </row>
    <row r="112" spans="1:20" s="237" customFormat="1" ht="90.75">
      <c r="A112" s="228" t="s">
        <v>489</v>
      </c>
      <c r="B112" s="229" t="s">
        <v>599</v>
      </c>
      <c r="C112" s="230" t="s">
        <v>403</v>
      </c>
      <c r="D112" s="231"/>
      <c r="E112" s="232">
        <v>198776</v>
      </c>
      <c r="F112" s="233" t="s">
        <v>405</v>
      </c>
      <c r="G112" s="232">
        <v>198776</v>
      </c>
      <c r="H112" s="231" t="s">
        <v>403</v>
      </c>
      <c r="I112" s="234"/>
      <c r="J112" s="234" t="s">
        <v>479</v>
      </c>
      <c r="K112" s="235" t="s">
        <v>403</v>
      </c>
      <c r="L112" s="234"/>
      <c r="M112" s="230" t="s">
        <v>403</v>
      </c>
      <c r="N112" s="234"/>
      <c r="O112" s="235" t="s">
        <v>403</v>
      </c>
      <c r="P112" s="235" t="s">
        <v>403</v>
      </c>
      <c r="Q112" s="235" t="s">
        <v>403</v>
      </c>
      <c r="R112" s="234" t="s">
        <v>479</v>
      </c>
      <c r="S112" s="234">
        <v>1</v>
      </c>
      <c r="T112" s="299" t="s">
        <v>603</v>
      </c>
    </row>
    <row r="113" spans="1:20" s="237" customFormat="1" ht="79.5">
      <c r="A113" s="228" t="s">
        <v>572</v>
      </c>
      <c r="B113" s="229" t="s">
        <v>600</v>
      </c>
      <c r="C113" s="230" t="s">
        <v>403</v>
      </c>
      <c r="D113" s="231"/>
      <c r="E113" s="232">
        <v>21540</v>
      </c>
      <c r="F113" s="233" t="s">
        <v>405</v>
      </c>
      <c r="G113" s="232">
        <v>21540</v>
      </c>
      <c r="H113" s="231" t="s">
        <v>403</v>
      </c>
      <c r="I113" s="234"/>
      <c r="J113" s="234" t="s">
        <v>479</v>
      </c>
      <c r="K113" s="235" t="s">
        <v>403</v>
      </c>
      <c r="L113" s="234"/>
      <c r="M113" s="230" t="s">
        <v>403</v>
      </c>
      <c r="N113" s="234"/>
      <c r="O113" s="235" t="s">
        <v>403</v>
      </c>
      <c r="P113" s="235" t="s">
        <v>403</v>
      </c>
      <c r="Q113" s="235" t="s">
        <v>403</v>
      </c>
      <c r="R113" s="234" t="s">
        <v>479</v>
      </c>
      <c r="S113" s="234">
        <v>1</v>
      </c>
      <c r="T113" s="299" t="s">
        <v>603</v>
      </c>
    </row>
    <row r="114" spans="1:20" s="282" customFormat="1" ht="32.25">
      <c r="A114" s="275" t="s">
        <v>403</v>
      </c>
      <c r="B114" s="276" t="s">
        <v>403</v>
      </c>
      <c r="C114" s="275" t="s">
        <v>601</v>
      </c>
      <c r="D114" s="249">
        <v>905000</v>
      </c>
      <c r="E114" s="277">
        <v>646716</v>
      </c>
      <c r="F114" s="278" t="s">
        <v>405</v>
      </c>
      <c r="G114" s="277">
        <v>646716</v>
      </c>
      <c r="H114" s="249" t="s">
        <v>403</v>
      </c>
      <c r="I114" s="280"/>
      <c r="J114" s="280"/>
      <c r="K114" s="279" t="s">
        <v>403</v>
      </c>
      <c r="L114" s="280"/>
      <c r="M114" s="275" t="s">
        <v>403</v>
      </c>
      <c r="N114" s="280"/>
      <c r="O114" s="279" t="s">
        <v>403</v>
      </c>
      <c r="P114" s="279" t="s">
        <v>403</v>
      </c>
      <c r="Q114" s="279" t="s">
        <v>403</v>
      </c>
      <c r="R114" s="280" t="s">
        <v>403</v>
      </c>
      <c r="S114" s="280"/>
      <c r="T114" s="281"/>
    </row>
    <row r="115" spans="1:20" s="237" customFormat="1" ht="38.25" customHeight="1">
      <c r="A115" s="228" t="s">
        <v>602</v>
      </c>
      <c r="B115" s="229" t="s">
        <v>678</v>
      </c>
      <c r="C115" s="230" t="s">
        <v>403</v>
      </c>
      <c r="D115" s="232"/>
      <c r="E115" s="232">
        <v>646716</v>
      </c>
      <c r="F115" s="233" t="s">
        <v>405</v>
      </c>
      <c r="G115" s="232">
        <v>646716</v>
      </c>
      <c r="H115" s="231" t="s">
        <v>403</v>
      </c>
      <c r="I115" s="234"/>
      <c r="J115" s="234" t="s">
        <v>479</v>
      </c>
      <c r="K115" s="235" t="s">
        <v>403</v>
      </c>
      <c r="L115" s="234"/>
      <c r="M115" s="230" t="s">
        <v>403</v>
      </c>
      <c r="N115" s="234"/>
      <c r="O115" s="235" t="s">
        <v>403</v>
      </c>
      <c r="P115" s="235" t="s">
        <v>403</v>
      </c>
      <c r="Q115" s="235" t="s">
        <v>403</v>
      </c>
      <c r="R115" s="234" t="s">
        <v>479</v>
      </c>
      <c r="S115" s="234">
        <v>1</v>
      </c>
      <c r="T115" s="299" t="s">
        <v>637</v>
      </c>
    </row>
    <row r="116" spans="1:20" s="237" customFormat="1" ht="15.75">
      <c r="A116" s="228" t="s">
        <v>481</v>
      </c>
      <c r="B116" s="229" t="s">
        <v>403</v>
      </c>
      <c r="C116" s="230" t="s">
        <v>403</v>
      </c>
      <c r="D116" s="232"/>
      <c r="E116" s="232">
        <v>9655012</v>
      </c>
      <c r="F116" s="233" t="s">
        <v>405</v>
      </c>
      <c r="G116" s="232">
        <v>9655012</v>
      </c>
      <c r="H116" s="231" t="s">
        <v>403</v>
      </c>
      <c r="I116" s="234"/>
      <c r="J116" s="234" t="s">
        <v>403</v>
      </c>
      <c r="K116" s="235" t="s">
        <v>403</v>
      </c>
      <c r="L116" s="234"/>
      <c r="M116" s="230" t="s">
        <v>403</v>
      </c>
      <c r="N116" s="234"/>
      <c r="O116" s="235" t="s">
        <v>403</v>
      </c>
      <c r="P116" s="235" t="s">
        <v>403</v>
      </c>
      <c r="Q116" s="235" t="s">
        <v>403</v>
      </c>
      <c r="R116" s="234"/>
      <c r="S116" s="234"/>
      <c r="T116" s="299"/>
    </row>
    <row r="117" spans="1:20" s="237" customFormat="1" ht="32.25">
      <c r="A117" s="228" t="s">
        <v>13</v>
      </c>
      <c r="B117" s="229" t="s">
        <v>403</v>
      </c>
      <c r="C117" s="230" t="s">
        <v>483</v>
      </c>
      <c r="D117" s="274">
        <v>60800000</v>
      </c>
      <c r="E117" s="232">
        <v>48508916</v>
      </c>
      <c r="F117" s="233" t="s">
        <v>405</v>
      </c>
      <c r="G117" s="232">
        <v>48508916</v>
      </c>
      <c r="H117" s="231" t="s">
        <v>403</v>
      </c>
      <c r="I117" s="234"/>
      <c r="J117" s="234" t="s">
        <v>403</v>
      </c>
      <c r="K117" s="235" t="s">
        <v>403</v>
      </c>
      <c r="L117" s="234"/>
      <c r="M117" s="230" t="s">
        <v>403</v>
      </c>
      <c r="N117" s="234"/>
      <c r="O117" s="235" t="s">
        <v>403</v>
      </c>
      <c r="P117" s="235" t="s">
        <v>403</v>
      </c>
      <c r="Q117" s="235" t="s">
        <v>403</v>
      </c>
      <c r="R117" s="234" t="s">
        <v>403</v>
      </c>
      <c r="S117" s="234"/>
      <c r="T117" s="299"/>
    </row>
    <row r="118" spans="1:20" s="237" customFormat="1" ht="57">
      <c r="A118" s="228" t="s">
        <v>542</v>
      </c>
      <c r="B118" s="229" t="s">
        <v>14</v>
      </c>
      <c r="C118" s="230" t="s">
        <v>403</v>
      </c>
      <c r="D118" s="232"/>
      <c r="E118" s="232">
        <v>627962</v>
      </c>
      <c r="F118" s="233" t="s">
        <v>405</v>
      </c>
      <c r="G118" s="232">
        <v>627962</v>
      </c>
      <c r="H118" s="231" t="s">
        <v>403</v>
      </c>
      <c r="I118" s="234"/>
      <c r="J118" s="234" t="s">
        <v>479</v>
      </c>
      <c r="K118" s="235" t="s">
        <v>403</v>
      </c>
      <c r="L118" s="234"/>
      <c r="M118" s="230" t="s">
        <v>403</v>
      </c>
      <c r="N118" s="234"/>
      <c r="O118" s="235" t="s">
        <v>403</v>
      </c>
      <c r="P118" s="235" t="s">
        <v>403</v>
      </c>
      <c r="Q118" s="235" t="s">
        <v>403</v>
      </c>
      <c r="R118" s="234" t="s">
        <v>479</v>
      </c>
      <c r="S118" s="234">
        <v>1</v>
      </c>
      <c r="T118" s="299" t="s">
        <v>609</v>
      </c>
    </row>
    <row r="119" spans="1:20" s="237" customFormat="1" ht="57">
      <c r="A119" s="228" t="s">
        <v>542</v>
      </c>
      <c r="B119" s="229" t="s">
        <v>15</v>
      </c>
      <c r="C119" s="230" t="s">
        <v>403</v>
      </c>
      <c r="D119" s="232"/>
      <c r="E119" s="232">
        <v>513000</v>
      </c>
      <c r="F119" s="233" t="s">
        <v>405</v>
      </c>
      <c r="G119" s="232">
        <v>513000</v>
      </c>
      <c r="H119" s="231" t="s">
        <v>403</v>
      </c>
      <c r="I119" s="234"/>
      <c r="J119" s="234" t="s">
        <v>479</v>
      </c>
      <c r="K119" s="235" t="s">
        <v>403</v>
      </c>
      <c r="L119" s="234"/>
      <c r="M119" s="230" t="s">
        <v>403</v>
      </c>
      <c r="N119" s="234"/>
      <c r="O119" s="235" t="s">
        <v>403</v>
      </c>
      <c r="P119" s="235" t="s">
        <v>403</v>
      </c>
      <c r="Q119" s="235" t="s">
        <v>403</v>
      </c>
      <c r="R119" s="234" t="s">
        <v>479</v>
      </c>
      <c r="S119" s="234">
        <v>1</v>
      </c>
      <c r="T119" s="299" t="s">
        <v>609</v>
      </c>
    </row>
    <row r="120" spans="1:20" s="237" customFormat="1" ht="68.25">
      <c r="A120" s="228" t="s">
        <v>542</v>
      </c>
      <c r="B120" s="229" t="s">
        <v>6</v>
      </c>
      <c r="C120" s="230" t="s">
        <v>403</v>
      </c>
      <c r="D120" s="232"/>
      <c r="E120" s="232">
        <v>9038</v>
      </c>
      <c r="F120" s="233" t="s">
        <v>405</v>
      </c>
      <c r="G120" s="232">
        <v>9038</v>
      </c>
      <c r="H120" s="231" t="s">
        <v>403</v>
      </c>
      <c r="I120" s="234"/>
      <c r="J120" s="234" t="s">
        <v>479</v>
      </c>
      <c r="K120" s="235" t="s">
        <v>403</v>
      </c>
      <c r="L120" s="234"/>
      <c r="M120" s="230" t="s">
        <v>403</v>
      </c>
      <c r="N120" s="234"/>
      <c r="O120" s="235" t="s">
        <v>403</v>
      </c>
      <c r="P120" s="235" t="s">
        <v>403</v>
      </c>
      <c r="Q120" s="235" t="s">
        <v>403</v>
      </c>
      <c r="R120" s="234" t="s">
        <v>479</v>
      </c>
      <c r="S120" s="234">
        <v>1</v>
      </c>
      <c r="T120" s="299" t="s">
        <v>609</v>
      </c>
    </row>
    <row r="121" spans="1:20" s="237" customFormat="1" ht="45">
      <c r="A121" s="228" t="s">
        <v>542</v>
      </c>
      <c r="B121" s="229" t="s">
        <v>36</v>
      </c>
      <c r="C121" s="230" t="s">
        <v>403</v>
      </c>
      <c r="D121" s="232"/>
      <c r="E121" s="232">
        <v>266820</v>
      </c>
      <c r="F121" s="233" t="s">
        <v>405</v>
      </c>
      <c r="G121" s="232">
        <v>266820</v>
      </c>
      <c r="H121" s="231" t="s">
        <v>403</v>
      </c>
      <c r="I121" s="234"/>
      <c r="J121" s="234" t="s">
        <v>479</v>
      </c>
      <c r="K121" s="235" t="s">
        <v>403</v>
      </c>
      <c r="L121" s="234"/>
      <c r="M121" s="230" t="s">
        <v>403</v>
      </c>
      <c r="N121" s="234"/>
      <c r="O121" s="235" t="s">
        <v>403</v>
      </c>
      <c r="P121" s="235" t="s">
        <v>403</v>
      </c>
      <c r="Q121" s="235" t="s">
        <v>403</v>
      </c>
      <c r="R121" s="234" t="s">
        <v>479</v>
      </c>
      <c r="S121" s="234">
        <v>1</v>
      </c>
      <c r="T121" s="299" t="s">
        <v>609</v>
      </c>
    </row>
    <row r="122" spans="1:20" s="237" customFormat="1" ht="88.5" customHeight="1">
      <c r="A122" s="228" t="s">
        <v>542</v>
      </c>
      <c r="B122" s="229" t="s">
        <v>16</v>
      </c>
      <c r="C122" s="230" t="s">
        <v>403</v>
      </c>
      <c r="D122" s="232"/>
      <c r="E122" s="232">
        <v>21300</v>
      </c>
      <c r="F122" s="233" t="s">
        <v>405</v>
      </c>
      <c r="G122" s="232">
        <v>21300</v>
      </c>
      <c r="H122" s="231" t="s">
        <v>403</v>
      </c>
      <c r="I122" s="234"/>
      <c r="J122" s="234" t="s">
        <v>479</v>
      </c>
      <c r="K122" s="235" t="s">
        <v>403</v>
      </c>
      <c r="L122" s="234"/>
      <c r="M122" s="230" t="s">
        <v>403</v>
      </c>
      <c r="N122" s="234"/>
      <c r="O122" s="235" t="s">
        <v>403</v>
      </c>
      <c r="P122" s="235" t="s">
        <v>403</v>
      </c>
      <c r="Q122" s="235" t="s">
        <v>403</v>
      </c>
      <c r="R122" s="234" t="s">
        <v>479</v>
      </c>
      <c r="S122" s="234">
        <v>1</v>
      </c>
      <c r="T122" s="299" t="s">
        <v>610</v>
      </c>
    </row>
    <row r="123" spans="1:20" s="237" customFormat="1" ht="90.75">
      <c r="A123" s="228" t="s">
        <v>542</v>
      </c>
      <c r="B123" s="229" t="s">
        <v>5</v>
      </c>
      <c r="C123" s="230" t="s">
        <v>403</v>
      </c>
      <c r="D123" s="232"/>
      <c r="E123" s="232">
        <v>16560</v>
      </c>
      <c r="F123" s="233" t="s">
        <v>405</v>
      </c>
      <c r="G123" s="232">
        <v>16560</v>
      </c>
      <c r="H123" s="231" t="s">
        <v>403</v>
      </c>
      <c r="I123" s="234"/>
      <c r="J123" s="234" t="s">
        <v>479</v>
      </c>
      <c r="K123" s="235" t="s">
        <v>403</v>
      </c>
      <c r="L123" s="234"/>
      <c r="M123" s="230" t="s">
        <v>403</v>
      </c>
      <c r="N123" s="234"/>
      <c r="O123" s="235" t="s">
        <v>403</v>
      </c>
      <c r="P123" s="235" t="s">
        <v>403</v>
      </c>
      <c r="Q123" s="235" t="s">
        <v>403</v>
      </c>
      <c r="R123" s="234" t="s">
        <v>479</v>
      </c>
      <c r="S123" s="234">
        <v>1</v>
      </c>
      <c r="T123" s="299" t="s">
        <v>610</v>
      </c>
    </row>
    <row r="124" spans="1:20" s="237" customFormat="1" ht="90.75">
      <c r="A124" s="228" t="s">
        <v>542</v>
      </c>
      <c r="B124" s="229" t="s">
        <v>17</v>
      </c>
      <c r="C124" s="230" t="s">
        <v>403</v>
      </c>
      <c r="D124" s="232"/>
      <c r="E124" s="232">
        <v>4320</v>
      </c>
      <c r="F124" s="233" t="s">
        <v>405</v>
      </c>
      <c r="G124" s="232">
        <v>4320</v>
      </c>
      <c r="H124" s="231" t="s">
        <v>403</v>
      </c>
      <c r="I124" s="234"/>
      <c r="J124" s="234" t="s">
        <v>479</v>
      </c>
      <c r="K124" s="235" t="s">
        <v>403</v>
      </c>
      <c r="L124" s="234"/>
      <c r="M124" s="230" t="s">
        <v>403</v>
      </c>
      <c r="N124" s="234"/>
      <c r="O124" s="235" t="s">
        <v>403</v>
      </c>
      <c r="P124" s="235" t="s">
        <v>403</v>
      </c>
      <c r="Q124" s="235" t="s">
        <v>403</v>
      </c>
      <c r="R124" s="234" t="s">
        <v>479</v>
      </c>
      <c r="S124" s="234">
        <v>1</v>
      </c>
      <c r="T124" s="299" t="s">
        <v>610</v>
      </c>
    </row>
    <row r="125" spans="1:20" s="237" customFormat="1" ht="79.5">
      <c r="A125" s="228" t="s">
        <v>542</v>
      </c>
      <c r="B125" s="229" t="s">
        <v>18</v>
      </c>
      <c r="C125" s="230" t="s">
        <v>403</v>
      </c>
      <c r="D125" s="232"/>
      <c r="E125" s="232">
        <v>8190</v>
      </c>
      <c r="F125" s="233" t="s">
        <v>405</v>
      </c>
      <c r="G125" s="232">
        <v>8190</v>
      </c>
      <c r="H125" s="231" t="s">
        <v>403</v>
      </c>
      <c r="I125" s="234"/>
      <c r="J125" s="234" t="s">
        <v>479</v>
      </c>
      <c r="K125" s="235" t="s">
        <v>403</v>
      </c>
      <c r="L125" s="234"/>
      <c r="M125" s="230" t="s">
        <v>403</v>
      </c>
      <c r="N125" s="234"/>
      <c r="O125" s="235" t="s">
        <v>403</v>
      </c>
      <c r="P125" s="235" t="s">
        <v>403</v>
      </c>
      <c r="Q125" s="235" t="s">
        <v>403</v>
      </c>
      <c r="R125" s="234" t="s">
        <v>479</v>
      </c>
      <c r="S125" s="234">
        <v>1</v>
      </c>
      <c r="T125" s="299" t="s">
        <v>610</v>
      </c>
    </row>
    <row r="126" spans="1:20" s="237" customFormat="1" ht="79.5">
      <c r="A126" s="228" t="s">
        <v>542</v>
      </c>
      <c r="B126" s="229" t="s">
        <v>19</v>
      </c>
      <c r="C126" s="230" t="s">
        <v>403</v>
      </c>
      <c r="D126" s="232"/>
      <c r="E126" s="232">
        <v>7360</v>
      </c>
      <c r="F126" s="233" t="s">
        <v>405</v>
      </c>
      <c r="G126" s="232">
        <v>7360</v>
      </c>
      <c r="H126" s="231" t="s">
        <v>403</v>
      </c>
      <c r="I126" s="234"/>
      <c r="J126" s="234" t="s">
        <v>479</v>
      </c>
      <c r="K126" s="235" t="s">
        <v>403</v>
      </c>
      <c r="L126" s="234"/>
      <c r="M126" s="230" t="s">
        <v>403</v>
      </c>
      <c r="N126" s="234"/>
      <c r="O126" s="235" t="s">
        <v>403</v>
      </c>
      <c r="P126" s="235" t="s">
        <v>403</v>
      </c>
      <c r="Q126" s="235" t="s">
        <v>403</v>
      </c>
      <c r="R126" s="234" t="s">
        <v>479</v>
      </c>
      <c r="S126" s="234">
        <v>1</v>
      </c>
      <c r="T126" s="299" t="s">
        <v>610</v>
      </c>
    </row>
    <row r="127" spans="1:20" s="237" customFormat="1" ht="85.5" customHeight="1">
      <c r="A127" s="228" t="s">
        <v>542</v>
      </c>
      <c r="B127" s="229" t="s">
        <v>4</v>
      </c>
      <c r="C127" s="230" t="s">
        <v>403</v>
      </c>
      <c r="D127" s="232"/>
      <c r="E127" s="232">
        <v>4239175</v>
      </c>
      <c r="F127" s="233" t="s">
        <v>405</v>
      </c>
      <c r="G127" s="232">
        <v>4239175</v>
      </c>
      <c r="H127" s="231" t="s">
        <v>403</v>
      </c>
      <c r="I127" s="234"/>
      <c r="J127" s="234" t="s">
        <v>479</v>
      </c>
      <c r="K127" s="235" t="s">
        <v>403</v>
      </c>
      <c r="L127" s="234"/>
      <c r="M127" s="230" t="s">
        <v>403</v>
      </c>
      <c r="N127" s="234"/>
      <c r="O127" s="235" t="s">
        <v>403</v>
      </c>
      <c r="P127" s="235" t="s">
        <v>403</v>
      </c>
      <c r="Q127" s="235" t="s">
        <v>403</v>
      </c>
      <c r="R127" s="234" t="s">
        <v>479</v>
      </c>
      <c r="S127" s="234">
        <v>1</v>
      </c>
      <c r="T127" s="299" t="s">
        <v>610</v>
      </c>
    </row>
    <row r="128" spans="1:20" s="237" customFormat="1" ht="79.5">
      <c r="A128" s="228" t="s">
        <v>542</v>
      </c>
      <c r="B128" s="229" t="s">
        <v>3</v>
      </c>
      <c r="C128" s="230" t="s">
        <v>403</v>
      </c>
      <c r="D128" s="232"/>
      <c r="E128" s="232">
        <v>2180928</v>
      </c>
      <c r="F128" s="233" t="s">
        <v>405</v>
      </c>
      <c r="G128" s="232">
        <v>2180928</v>
      </c>
      <c r="H128" s="231" t="s">
        <v>403</v>
      </c>
      <c r="I128" s="234"/>
      <c r="J128" s="234" t="s">
        <v>479</v>
      </c>
      <c r="K128" s="235" t="s">
        <v>403</v>
      </c>
      <c r="L128" s="234"/>
      <c r="M128" s="230" t="s">
        <v>403</v>
      </c>
      <c r="N128" s="234"/>
      <c r="O128" s="235" t="s">
        <v>403</v>
      </c>
      <c r="P128" s="235" t="s">
        <v>403</v>
      </c>
      <c r="Q128" s="235" t="s">
        <v>403</v>
      </c>
      <c r="R128" s="234" t="s">
        <v>479</v>
      </c>
      <c r="S128" s="234">
        <v>1</v>
      </c>
      <c r="T128" s="299" t="s">
        <v>610</v>
      </c>
    </row>
    <row r="129" spans="1:20" s="237" customFormat="1" ht="102">
      <c r="A129" s="228" t="s">
        <v>542</v>
      </c>
      <c r="B129" s="229" t="s">
        <v>20</v>
      </c>
      <c r="C129" s="230" t="s">
        <v>403</v>
      </c>
      <c r="D129" s="232"/>
      <c r="E129" s="232">
        <v>2535032</v>
      </c>
      <c r="F129" s="233" t="s">
        <v>405</v>
      </c>
      <c r="G129" s="232">
        <v>2535032</v>
      </c>
      <c r="H129" s="231" t="s">
        <v>403</v>
      </c>
      <c r="I129" s="234"/>
      <c r="J129" s="234" t="s">
        <v>479</v>
      </c>
      <c r="K129" s="235" t="s">
        <v>403</v>
      </c>
      <c r="L129" s="234"/>
      <c r="M129" s="230" t="s">
        <v>403</v>
      </c>
      <c r="N129" s="234"/>
      <c r="O129" s="235" t="s">
        <v>403</v>
      </c>
      <c r="P129" s="235" t="s">
        <v>403</v>
      </c>
      <c r="Q129" s="235" t="s">
        <v>403</v>
      </c>
      <c r="R129" s="234" t="s">
        <v>479</v>
      </c>
      <c r="S129" s="234">
        <v>1</v>
      </c>
      <c r="T129" s="299" t="s">
        <v>610</v>
      </c>
    </row>
    <row r="130" spans="1:20" s="237" customFormat="1" ht="79.5">
      <c r="A130" s="228" t="s">
        <v>542</v>
      </c>
      <c r="B130" s="229" t="s">
        <v>2</v>
      </c>
      <c r="C130" s="230" t="s">
        <v>403</v>
      </c>
      <c r="D130" s="232"/>
      <c r="E130" s="232">
        <v>5079493</v>
      </c>
      <c r="F130" s="233" t="s">
        <v>405</v>
      </c>
      <c r="G130" s="232">
        <v>5079493</v>
      </c>
      <c r="H130" s="231" t="s">
        <v>403</v>
      </c>
      <c r="I130" s="234"/>
      <c r="J130" s="234" t="s">
        <v>479</v>
      </c>
      <c r="K130" s="235" t="s">
        <v>403</v>
      </c>
      <c r="L130" s="234"/>
      <c r="M130" s="230" t="s">
        <v>403</v>
      </c>
      <c r="N130" s="234"/>
      <c r="O130" s="235" t="s">
        <v>403</v>
      </c>
      <c r="P130" s="235" t="s">
        <v>403</v>
      </c>
      <c r="Q130" s="235" t="s">
        <v>403</v>
      </c>
      <c r="R130" s="234" t="s">
        <v>479</v>
      </c>
      <c r="S130" s="234">
        <v>1</v>
      </c>
      <c r="T130" s="299" t="s">
        <v>610</v>
      </c>
    </row>
    <row r="131" spans="1:20" s="237" customFormat="1" ht="54" customHeight="1">
      <c r="A131" s="228" t="s">
        <v>542</v>
      </c>
      <c r="B131" s="229" t="s">
        <v>21</v>
      </c>
      <c r="C131" s="230" t="s">
        <v>403</v>
      </c>
      <c r="D131" s="232"/>
      <c r="E131" s="232">
        <v>10000</v>
      </c>
      <c r="F131" s="233" t="s">
        <v>405</v>
      </c>
      <c r="G131" s="232">
        <v>10000</v>
      </c>
      <c r="H131" s="231" t="s">
        <v>403</v>
      </c>
      <c r="I131" s="234"/>
      <c r="J131" s="234" t="s">
        <v>479</v>
      </c>
      <c r="K131" s="235" t="s">
        <v>403</v>
      </c>
      <c r="L131" s="234"/>
      <c r="M131" s="230" t="s">
        <v>403</v>
      </c>
      <c r="N131" s="234"/>
      <c r="O131" s="235" t="s">
        <v>403</v>
      </c>
      <c r="P131" s="235" t="s">
        <v>403</v>
      </c>
      <c r="Q131" s="235" t="s">
        <v>403</v>
      </c>
      <c r="R131" s="234" t="s">
        <v>479</v>
      </c>
      <c r="S131" s="234">
        <v>1</v>
      </c>
      <c r="T131" s="299" t="s">
        <v>609</v>
      </c>
    </row>
    <row r="132" spans="1:20" s="237" customFormat="1" ht="75.75" customHeight="1">
      <c r="A132" s="228" t="s">
        <v>542</v>
      </c>
      <c r="B132" s="229" t="s">
        <v>1</v>
      </c>
      <c r="C132" s="230" t="s">
        <v>403</v>
      </c>
      <c r="D132" s="232"/>
      <c r="E132" s="232">
        <v>539000</v>
      </c>
      <c r="F132" s="233" t="s">
        <v>405</v>
      </c>
      <c r="G132" s="232">
        <v>539000</v>
      </c>
      <c r="H132" s="231" t="s">
        <v>403</v>
      </c>
      <c r="I132" s="234"/>
      <c r="J132" s="234" t="s">
        <v>479</v>
      </c>
      <c r="K132" s="235" t="s">
        <v>403</v>
      </c>
      <c r="L132" s="234"/>
      <c r="M132" s="230" t="s">
        <v>403</v>
      </c>
      <c r="N132" s="234"/>
      <c r="O132" s="235" t="s">
        <v>403</v>
      </c>
      <c r="P132" s="235" t="s">
        <v>403</v>
      </c>
      <c r="Q132" s="235" t="s">
        <v>403</v>
      </c>
      <c r="R132" s="234" t="s">
        <v>479</v>
      </c>
      <c r="S132" s="234">
        <v>1</v>
      </c>
      <c r="T132" s="299" t="s">
        <v>609</v>
      </c>
    </row>
    <row r="133" spans="1:20" s="237" customFormat="1" ht="68.25">
      <c r="A133" s="228" t="s">
        <v>542</v>
      </c>
      <c r="B133" s="229" t="s">
        <v>0</v>
      </c>
      <c r="C133" s="230" t="s">
        <v>403</v>
      </c>
      <c r="D133" s="232"/>
      <c r="E133" s="232">
        <v>570500</v>
      </c>
      <c r="F133" s="233" t="s">
        <v>405</v>
      </c>
      <c r="G133" s="232">
        <v>570500</v>
      </c>
      <c r="H133" s="231" t="s">
        <v>403</v>
      </c>
      <c r="I133" s="234"/>
      <c r="J133" s="234" t="s">
        <v>479</v>
      </c>
      <c r="K133" s="235" t="s">
        <v>403</v>
      </c>
      <c r="L133" s="234"/>
      <c r="M133" s="230" t="s">
        <v>403</v>
      </c>
      <c r="N133" s="234"/>
      <c r="O133" s="235" t="s">
        <v>403</v>
      </c>
      <c r="P133" s="235" t="s">
        <v>403</v>
      </c>
      <c r="Q133" s="235" t="s">
        <v>403</v>
      </c>
      <c r="R133" s="234" t="s">
        <v>479</v>
      </c>
      <c r="S133" s="234">
        <v>1</v>
      </c>
      <c r="T133" s="299" t="s">
        <v>609</v>
      </c>
    </row>
    <row r="134" spans="1:20" s="237" customFormat="1" ht="68.25">
      <c r="A134" s="228" t="s">
        <v>542</v>
      </c>
      <c r="B134" s="229" t="s">
        <v>646</v>
      </c>
      <c r="C134" s="230" t="s">
        <v>403</v>
      </c>
      <c r="D134" s="232"/>
      <c r="E134" s="232">
        <v>662462</v>
      </c>
      <c r="F134" s="233" t="s">
        <v>405</v>
      </c>
      <c r="G134" s="232">
        <v>662462</v>
      </c>
      <c r="H134" s="231" t="s">
        <v>403</v>
      </c>
      <c r="I134" s="234"/>
      <c r="J134" s="234" t="s">
        <v>479</v>
      </c>
      <c r="K134" s="235" t="s">
        <v>403</v>
      </c>
      <c r="L134" s="234"/>
      <c r="M134" s="230" t="s">
        <v>403</v>
      </c>
      <c r="N134" s="234"/>
      <c r="O134" s="235" t="s">
        <v>403</v>
      </c>
      <c r="P134" s="235" t="s">
        <v>403</v>
      </c>
      <c r="Q134" s="235" t="s">
        <v>403</v>
      </c>
      <c r="R134" s="234" t="s">
        <v>479</v>
      </c>
      <c r="S134" s="234">
        <v>1</v>
      </c>
      <c r="T134" s="299" t="s">
        <v>609</v>
      </c>
    </row>
    <row r="135" spans="1:20" s="237" customFormat="1" ht="90.75">
      <c r="A135" s="228" t="s">
        <v>542</v>
      </c>
      <c r="B135" s="229" t="s">
        <v>22</v>
      </c>
      <c r="C135" s="230" t="s">
        <v>403</v>
      </c>
      <c r="D135" s="232"/>
      <c r="E135" s="232">
        <v>728500</v>
      </c>
      <c r="F135" s="233" t="s">
        <v>405</v>
      </c>
      <c r="G135" s="232">
        <v>728500</v>
      </c>
      <c r="H135" s="231" t="s">
        <v>403</v>
      </c>
      <c r="I135" s="234"/>
      <c r="J135" s="234" t="s">
        <v>479</v>
      </c>
      <c r="K135" s="235" t="s">
        <v>403</v>
      </c>
      <c r="L135" s="234"/>
      <c r="M135" s="230" t="s">
        <v>403</v>
      </c>
      <c r="N135" s="234"/>
      <c r="O135" s="235" t="s">
        <v>403</v>
      </c>
      <c r="P135" s="235" t="s">
        <v>403</v>
      </c>
      <c r="Q135" s="235" t="s">
        <v>403</v>
      </c>
      <c r="R135" s="234" t="s">
        <v>479</v>
      </c>
      <c r="S135" s="234">
        <v>1</v>
      </c>
      <c r="T135" s="299" t="s">
        <v>609</v>
      </c>
    </row>
    <row r="136" spans="1:20" s="237" customFormat="1" ht="68.25">
      <c r="A136" s="228" t="s">
        <v>542</v>
      </c>
      <c r="B136" s="229" t="s">
        <v>645</v>
      </c>
      <c r="C136" s="230" t="s">
        <v>403</v>
      </c>
      <c r="D136" s="232"/>
      <c r="E136" s="232">
        <v>655500</v>
      </c>
      <c r="F136" s="233" t="s">
        <v>405</v>
      </c>
      <c r="G136" s="232">
        <v>655500</v>
      </c>
      <c r="H136" s="231" t="s">
        <v>403</v>
      </c>
      <c r="I136" s="234"/>
      <c r="J136" s="234" t="s">
        <v>479</v>
      </c>
      <c r="K136" s="235" t="s">
        <v>403</v>
      </c>
      <c r="L136" s="234"/>
      <c r="M136" s="230" t="s">
        <v>403</v>
      </c>
      <c r="N136" s="234"/>
      <c r="O136" s="235" t="s">
        <v>403</v>
      </c>
      <c r="P136" s="235" t="s">
        <v>403</v>
      </c>
      <c r="Q136" s="235" t="s">
        <v>403</v>
      </c>
      <c r="R136" s="234" t="s">
        <v>479</v>
      </c>
      <c r="S136" s="234">
        <v>1</v>
      </c>
      <c r="T136" s="299" t="s">
        <v>609</v>
      </c>
    </row>
    <row r="137" spans="1:20" s="237" customFormat="1" ht="68.25">
      <c r="A137" s="228" t="s">
        <v>542</v>
      </c>
      <c r="B137" s="229" t="s">
        <v>644</v>
      </c>
      <c r="C137" s="230" t="s">
        <v>403</v>
      </c>
      <c r="D137" s="232"/>
      <c r="E137" s="232">
        <v>717500</v>
      </c>
      <c r="F137" s="233" t="s">
        <v>405</v>
      </c>
      <c r="G137" s="232">
        <v>717500</v>
      </c>
      <c r="H137" s="231" t="s">
        <v>403</v>
      </c>
      <c r="I137" s="234"/>
      <c r="J137" s="234" t="s">
        <v>479</v>
      </c>
      <c r="K137" s="235" t="s">
        <v>403</v>
      </c>
      <c r="L137" s="234"/>
      <c r="M137" s="230" t="s">
        <v>403</v>
      </c>
      <c r="N137" s="234"/>
      <c r="O137" s="235" t="s">
        <v>403</v>
      </c>
      <c r="P137" s="235" t="s">
        <v>403</v>
      </c>
      <c r="Q137" s="235" t="s">
        <v>403</v>
      </c>
      <c r="R137" s="234" t="s">
        <v>479</v>
      </c>
      <c r="S137" s="234">
        <v>1</v>
      </c>
      <c r="T137" s="299" t="s">
        <v>609</v>
      </c>
    </row>
    <row r="138" spans="1:20" s="237" customFormat="1" ht="90.75">
      <c r="A138" s="228" t="s">
        <v>542</v>
      </c>
      <c r="B138" s="229" t="s">
        <v>23</v>
      </c>
      <c r="C138" s="230" t="s">
        <v>403</v>
      </c>
      <c r="D138" s="232"/>
      <c r="E138" s="232">
        <v>802500</v>
      </c>
      <c r="F138" s="233" t="s">
        <v>405</v>
      </c>
      <c r="G138" s="232">
        <v>802500</v>
      </c>
      <c r="H138" s="231" t="s">
        <v>403</v>
      </c>
      <c r="I138" s="234"/>
      <c r="J138" s="234" t="s">
        <v>479</v>
      </c>
      <c r="K138" s="235" t="s">
        <v>403</v>
      </c>
      <c r="L138" s="234"/>
      <c r="M138" s="230" t="s">
        <v>403</v>
      </c>
      <c r="N138" s="234"/>
      <c r="O138" s="235" t="s">
        <v>403</v>
      </c>
      <c r="P138" s="235" t="s">
        <v>403</v>
      </c>
      <c r="Q138" s="235" t="s">
        <v>403</v>
      </c>
      <c r="R138" s="234" t="s">
        <v>479</v>
      </c>
      <c r="S138" s="234">
        <v>1</v>
      </c>
      <c r="T138" s="299" t="s">
        <v>609</v>
      </c>
    </row>
    <row r="139" spans="1:20" s="237" customFormat="1" ht="68.25">
      <c r="A139" s="228" t="s">
        <v>542</v>
      </c>
      <c r="B139" s="229" t="s">
        <v>643</v>
      </c>
      <c r="C139" s="230" t="s">
        <v>403</v>
      </c>
      <c r="D139" s="232"/>
      <c r="E139" s="232">
        <v>10000</v>
      </c>
      <c r="F139" s="233" t="s">
        <v>405</v>
      </c>
      <c r="G139" s="232">
        <v>10000</v>
      </c>
      <c r="H139" s="231" t="s">
        <v>403</v>
      </c>
      <c r="I139" s="234"/>
      <c r="J139" s="234" t="s">
        <v>479</v>
      </c>
      <c r="K139" s="235" t="s">
        <v>403</v>
      </c>
      <c r="L139" s="234"/>
      <c r="M139" s="230" t="s">
        <v>403</v>
      </c>
      <c r="N139" s="234"/>
      <c r="O139" s="235" t="s">
        <v>403</v>
      </c>
      <c r="P139" s="235" t="s">
        <v>403</v>
      </c>
      <c r="Q139" s="235" t="s">
        <v>403</v>
      </c>
      <c r="R139" s="234" t="s">
        <v>479</v>
      </c>
      <c r="S139" s="234">
        <v>1</v>
      </c>
      <c r="T139" s="299" t="s">
        <v>609</v>
      </c>
    </row>
    <row r="140" spans="1:20" s="237" customFormat="1" ht="68.25">
      <c r="A140" s="228" t="s">
        <v>542</v>
      </c>
      <c r="B140" s="229" t="s">
        <v>642</v>
      </c>
      <c r="C140" s="230" t="s">
        <v>403</v>
      </c>
      <c r="D140" s="232"/>
      <c r="E140" s="232">
        <v>8500</v>
      </c>
      <c r="F140" s="233" t="s">
        <v>405</v>
      </c>
      <c r="G140" s="232">
        <v>8500</v>
      </c>
      <c r="H140" s="231" t="s">
        <v>403</v>
      </c>
      <c r="I140" s="234"/>
      <c r="J140" s="234" t="s">
        <v>479</v>
      </c>
      <c r="K140" s="235" t="s">
        <v>403</v>
      </c>
      <c r="L140" s="234"/>
      <c r="M140" s="230" t="s">
        <v>403</v>
      </c>
      <c r="N140" s="234"/>
      <c r="O140" s="235" t="s">
        <v>403</v>
      </c>
      <c r="P140" s="235" t="s">
        <v>403</v>
      </c>
      <c r="Q140" s="235" t="s">
        <v>403</v>
      </c>
      <c r="R140" s="234" t="s">
        <v>479</v>
      </c>
      <c r="S140" s="234">
        <v>1</v>
      </c>
      <c r="T140" s="299" t="s">
        <v>609</v>
      </c>
    </row>
    <row r="141" spans="1:20" s="237" customFormat="1" ht="90.75">
      <c r="A141" s="228" t="s">
        <v>542</v>
      </c>
      <c r="B141" s="229" t="s">
        <v>24</v>
      </c>
      <c r="C141" s="230" t="s">
        <v>403</v>
      </c>
      <c r="D141" s="232"/>
      <c r="E141" s="232">
        <v>20000</v>
      </c>
      <c r="F141" s="233" t="s">
        <v>405</v>
      </c>
      <c r="G141" s="232">
        <v>20000</v>
      </c>
      <c r="H141" s="231" t="s">
        <v>403</v>
      </c>
      <c r="I141" s="234"/>
      <c r="J141" s="234" t="s">
        <v>479</v>
      </c>
      <c r="K141" s="235" t="s">
        <v>403</v>
      </c>
      <c r="L141" s="234"/>
      <c r="M141" s="230" t="s">
        <v>403</v>
      </c>
      <c r="N141" s="234"/>
      <c r="O141" s="235" t="s">
        <v>403</v>
      </c>
      <c r="P141" s="235" t="s">
        <v>403</v>
      </c>
      <c r="Q141" s="235" t="s">
        <v>403</v>
      </c>
      <c r="R141" s="234" t="s">
        <v>479</v>
      </c>
      <c r="S141" s="234">
        <v>1</v>
      </c>
      <c r="T141" s="299" t="s">
        <v>609</v>
      </c>
    </row>
    <row r="142" spans="1:20" s="237" customFormat="1" ht="68.25">
      <c r="A142" s="228" t="s">
        <v>542</v>
      </c>
      <c r="B142" s="229" t="s">
        <v>641</v>
      </c>
      <c r="C142" s="230" t="s">
        <v>403</v>
      </c>
      <c r="D142" s="232"/>
      <c r="E142" s="232">
        <v>10000</v>
      </c>
      <c r="F142" s="233" t="s">
        <v>405</v>
      </c>
      <c r="G142" s="232">
        <v>10000</v>
      </c>
      <c r="H142" s="231" t="s">
        <v>403</v>
      </c>
      <c r="I142" s="234"/>
      <c r="J142" s="234" t="s">
        <v>479</v>
      </c>
      <c r="K142" s="235" t="s">
        <v>403</v>
      </c>
      <c r="L142" s="234"/>
      <c r="M142" s="230" t="s">
        <v>403</v>
      </c>
      <c r="N142" s="234"/>
      <c r="O142" s="235" t="s">
        <v>403</v>
      </c>
      <c r="P142" s="235" t="s">
        <v>403</v>
      </c>
      <c r="Q142" s="235" t="s">
        <v>403</v>
      </c>
      <c r="R142" s="234" t="s">
        <v>479</v>
      </c>
      <c r="S142" s="234">
        <v>1</v>
      </c>
      <c r="T142" s="299" t="s">
        <v>609</v>
      </c>
    </row>
    <row r="143" spans="1:20" s="237" customFormat="1" ht="90.75">
      <c r="A143" s="228" t="s">
        <v>542</v>
      </c>
      <c r="B143" s="229" t="s">
        <v>25</v>
      </c>
      <c r="C143" s="230" t="s">
        <v>403</v>
      </c>
      <c r="D143" s="232"/>
      <c r="E143" s="232">
        <v>10000</v>
      </c>
      <c r="F143" s="233" t="s">
        <v>405</v>
      </c>
      <c r="G143" s="232">
        <v>10000</v>
      </c>
      <c r="H143" s="231" t="s">
        <v>403</v>
      </c>
      <c r="I143" s="234"/>
      <c r="J143" s="234" t="s">
        <v>479</v>
      </c>
      <c r="K143" s="235" t="s">
        <v>403</v>
      </c>
      <c r="L143" s="234"/>
      <c r="M143" s="230" t="s">
        <v>403</v>
      </c>
      <c r="N143" s="234"/>
      <c r="O143" s="235" t="s">
        <v>403</v>
      </c>
      <c r="P143" s="235" t="s">
        <v>403</v>
      </c>
      <c r="Q143" s="235" t="s">
        <v>403</v>
      </c>
      <c r="R143" s="234" t="s">
        <v>479</v>
      </c>
      <c r="S143" s="234">
        <v>1</v>
      </c>
      <c r="T143" s="299" t="s">
        <v>609</v>
      </c>
    </row>
    <row r="144" spans="1:20" s="237" customFormat="1" ht="90.75">
      <c r="A144" s="228" t="s">
        <v>542</v>
      </c>
      <c r="B144" s="229" t="s">
        <v>25</v>
      </c>
      <c r="C144" s="230" t="s">
        <v>403</v>
      </c>
      <c r="D144" s="232"/>
      <c r="E144" s="232">
        <v>8500</v>
      </c>
      <c r="F144" s="233" t="s">
        <v>405</v>
      </c>
      <c r="G144" s="232">
        <v>8500</v>
      </c>
      <c r="H144" s="231" t="s">
        <v>403</v>
      </c>
      <c r="I144" s="234"/>
      <c r="J144" s="234" t="s">
        <v>479</v>
      </c>
      <c r="K144" s="235" t="s">
        <v>403</v>
      </c>
      <c r="L144" s="234"/>
      <c r="M144" s="230" t="s">
        <v>403</v>
      </c>
      <c r="N144" s="234"/>
      <c r="O144" s="235" t="s">
        <v>403</v>
      </c>
      <c r="P144" s="235" t="s">
        <v>403</v>
      </c>
      <c r="Q144" s="235" t="s">
        <v>403</v>
      </c>
      <c r="R144" s="234" t="s">
        <v>479</v>
      </c>
      <c r="S144" s="234">
        <v>1</v>
      </c>
      <c r="T144" s="299" t="s">
        <v>609</v>
      </c>
    </row>
    <row r="145" spans="1:20" s="237" customFormat="1" ht="33.75">
      <c r="A145" s="228" t="s">
        <v>542</v>
      </c>
      <c r="B145" s="229" t="s">
        <v>679</v>
      </c>
      <c r="C145" s="230" t="s">
        <v>403</v>
      </c>
      <c r="D145" s="232"/>
      <c r="E145" s="232">
        <v>80000</v>
      </c>
      <c r="F145" s="233" t="s">
        <v>405</v>
      </c>
      <c r="G145" s="232">
        <v>80000</v>
      </c>
      <c r="H145" s="231" t="s">
        <v>403</v>
      </c>
      <c r="I145" s="234"/>
      <c r="J145" s="234" t="s">
        <v>479</v>
      </c>
      <c r="K145" s="235" t="s">
        <v>403</v>
      </c>
      <c r="L145" s="234"/>
      <c r="M145" s="230" t="s">
        <v>403</v>
      </c>
      <c r="N145" s="234"/>
      <c r="O145" s="235" t="s">
        <v>403</v>
      </c>
      <c r="P145" s="235" t="s">
        <v>403</v>
      </c>
      <c r="Q145" s="235" t="s">
        <v>403</v>
      </c>
      <c r="R145" s="234" t="s">
        <v>479</v>
      </c>
      <c r="S145" s="234">
        <v>1</v>
      </c>
      <c r="T145" s="299" t="s">
        <v>631</v>
      </c>
    </row>
    <row r="146" spans="1:20" s="237" customFormat="1" ht="79.5">
      <c r="A146" s="228" t="s">
        <v>542</v>
      </c>
      <c r="B146" s="229" t="s">
        <v>638</v>
      </c>
      <c r="C146" s="230" t="s">
        <v>403</v>
      </c>
      <c r="D146" s="232"/>
      <c r="E146" s="232">
        <v>40000</v>
      </c>
      <c r="F146" s="233" t="s">
        <v>405</v>
      </c>
      <c r="G146" s="232">
        <v>40000</v>
      </c>
      <c r="H146" s="231" t="s">
        <v>403</v>
      </c>
      <c r="I146" s="234"/>
      <c r="J146" s="234" t="s">
        <v>479</v>
      </c>
      <c r="K146" s="235" t="s">
        <v>403</v>
      </c>
      <c r="L146" s="234"/>
      <c r="M146" s="230" t="s">
        <v>403</v>
      </c>
      <c r="N146" s="234"/>
      <c r="O146" s="235" t="s">
        <v>403</v>
      </c>
      <c r="P146" s="235" t="s">
        <v>403</v>
      </c>
      <c r="Q146" s="235" t="s">
        <v>403</v>
      </c>
      <c r="R146" s="234" t="s">
        <v>479</v>
      </c>
      <c r="S146" s="234">
        <v>1</v>
      </c>
      <c r="T146" s="299" t="s">
        <v>609</v>
      </c>
    </row>
    <row r="147" spans="1:20" s="237" customFormat="1" ht="45">
      <c r="A147" s="228" t="s">
        <v>542</v>
      </c>
      <c r="B147" s="229" t="s">
        <v>639</v>
      </c>
      <c r="C147" s="230" t="s">
        <v>403</v>
      </c>
      <c r="D147" s="232"/>
      <c r="E147" s="232">
        <v>100000</v>
      </c>
      <c r="F147" s="233" t="s">
        <v>405</v>
      </c>
      <c r="G147" s="232">
        <v>100000</v>
      </c>
      <c r="H147" s="231" t="s">
        <v>403</v>
      </c>
      <c r="I147" s="234"/>
      <c r="J147" s="234" t="s">
        <v>479</v>
      </c>
      <c r="K147" s="235" t="s">
        <v>403</v>
      </c>
      <c r="L147" s="234"/>
      <c r="M147" s="230" t="s">
        <v>403</v>
      </c>
      <c r="N147" s="234"/>
      <c r="O147" s="235" t="s">
        <v>403</v>
      </c>
      <c r="P147" s="235" t="s">
        <v>403</v>
      </c>
      <c r="Q147" s="235" t="s">
        <v>403</v>
      </c>
      <c r="R147" s="234" t="s">
        <v>479</v>
      </c>
      <c r="S147" s="234">
        <v>1</v>
      </c>
      <c r="T147" s="299" t="s">
        <v>609</v>
      </c>
    </row>
    <row r="148" spans="1:20" s="237" customFormat="1" ht="45">
      <c r="A148" s="228" t="s">
        <v>542</v>
      </c>
      <c r="B148" s="229" t="s">
        <v>640</v>
      </c>
      <c r="C148" s="230" t="s">
        <v>403</v>
      </c>
      <c r="D148" s="232"/>
      <c r="E148" s="232">
        <v>60000</v>
      </c>
      <c r="F148" s="233" t="s">
        <v>405</v>
      </c>
      <c r="G148" s="232">
        <v>60000</v>
      </c>
      <c r="H148" s="231" t="s">
        <v>403</v>
      </c>
      <c r="I148" s="234"/>
      <c r="J148" s="234" t="s">
        <v>479</v>
      </c>
      <c r="K148" s="235" t="s">
        <v>403</v>
      </c>
      <c r="L148" s="234"/>
      <c r="M148" s="230" t="s">
        <v>403</v>
      </c>
      <c r="N148" s="234"/>
      <c r="O148" s="235" t="s">
        <v>403</v>
      </c>
      <c r="P148" s="235" t="s">
        <v>403</v>
      </c>
      <c r="Q148" s="235" t="s">
        <v>403</v>
      </c>
      <c r="R148" s="234" t="s">
        <v>479</v>
      </c>
      <c r="S148" s="234">
        <v>1</v>
      </c>
      <c r="T148" s="299" t="s">
        <v>609</v>
      </c>
    </row>
    <row r="149" spans="1:20" s="237" customFormat="1" ht="68.25">
      <c r="A149" s="228" t="s">
        <v>542</v>
      </c>
      <c r="B149" s="229" t="s">
        <v>612</v>
      </c>
      <c r="C149" s="230" t="s">
        <v>403</v>
      </c>
      <c r="D149" s="232"/>
      <c r="E149" s="232">
        <v>376500</v>
      </c>
      <c r="F149" s="233" t="s">
        <v>405</v>
      </c>
      <c r="G149" s="232">
        <v>376500</v>
      </c>
      <c r="H149" s="231" t="s">
        <v>403</v>
      </c>
      <c r="I149" s="234"/>
      <c r="J149" s="234" t="s">
        <v>479</v>
      </c>
      <c r="K149" s="235" t="s">
        <v>403</v>
      </c>
      <c r="L149" s="234"/>
      <c r="M149" s="230" t="s">
        <v>403</v>
      </c>
      <c r="N149" s="234"/>
      <c r="O149" s="235" t="s">
        <v>403</v>
      </c>
      <c r="P149" s="235" t="s">
        <v>403</v>
      </c>
      <c r="Q149" s="235" t="s">
        <v>403</v>
      </c>
      <c r="R149" s="234" t="s">
        <v>479</v>
      </c>
      <c r="S149" s="234">
        <v>1</v>
      </c>
      <c r="T149" s="299" t="s">
        <v>609</v>
      </c>
    </row>
    <row r="150" spans="1:20" s="237" customFormat="1" ht="79.5">
      <c r="A150" s="228" t="s">
        <v>542</v>
      </c>
      <c r="B150" s="229" t="s">
        <v>611</v>
      </c>
      <c r="C150" s="230" t="s">
        <v>403</v>
      </c>
      <c r="D150" s="232"/>
      <c r="E150" s="232">
        <v>559500</v>
      </c>
      <c r="F150" s="233" t="s">
        <v>405</v>
      </c>
      <c r="G150" s="232">
        <v>559500</v>
      </c>
      <c r="H150" s="231" t="s">
        <v>403</v>
      </c>
      <c r="I150" s="234"/>
      <c r="J150" s="234" t="s">
        <v>479</v>
      </c>
      <c r="K150" s="235" t="s">
        <v>403</v>
      </c>
      <c r="L150" s="234"/>
      <c r="M150" s="230" t="s">
        <v>403</v>
      </c>
      <c r="N150" s="234"/>
      <c r="O150" s="235" t="s">
        <v>403</v>
      </c>
      <c r="P150" s="235" t="s">
        <v>403</v>
      </c>
      <c r="Q150" s="235" t="s">
        <v>403</v>
      </c>
      <c r="R150" s="234" t="s">
        <v>479</v>
      </c>
      <c r="S150" s="234">
        <v>1</v>
      </c>
      <c r="T150" s="299" t="s">
        <v>609</v>
      </c>
    </row>
    <row r="151" spans="1:20" s="237" customFormat="1" ht="79.5">
      <c r="A151" s="228" t="s">
        <v>542</v>
      </c>
      <c r="B151" s="229" t="s">
        <v>613</v>
      </c>
      <c r="C151" s="230" t="s">
        <v>403</v>
      </c>
      <c r="D151" s="232"/>
      <c r="E151" s="232">
        <v>582500</v>
      </c>
      <c r="F151" s="233" t="s">
        <v>405</v>
      </c>
      <c r="G151" s="232">
        <v>582500</v>
      </c>
      <c r="H151" s="231" t="s">
        <v>403</v>
      </c>
      <c r="I151" s="234"/>
      <c r="J151" s="234" t="s">
        <v>479</v>
      </c>
      <c r="K151" s="235" t="s">
        <v>403</v>
      </c>
      <c r="L151" s="234"/>
      <c r="M151" s="230" t="s">
        <v>403</v>
      </c>
      <c r="N151" s="234"/>
      <c r="O151" s="235" t="s">
        <v>403</v>
      </c>
      <c r="P151" s="235" t="s">
        <v>403</v>
      </c>
      <c r="Q151" s="235" t="s">
        <v>403</v>
      </c>
      <c r="R151" s="234" t="s">
        <v>479</v>
      </c>
      <c r="S151" s="234">
        <v>1</v>
      </c>
      <c r="T151" s="299" t="s">
        <v>609</v>
      </c>
    </row>
    <row r="152" spans="1:20" s="237" customFormat="1" ht="68.25">
      <c r="A152" s="228" t="s">
        <v>542</v>
      </c>
      <c r="B152" s="229" t="s">
        <v>614</v>
      </c>
      <c r="C152" s="230" t="s">
        <v>403</v>
      </c>
      <c r="D152" s="232"/>
      <c r="E152" s="232">
        <v>511500</v>
      </c>
      <c r="F152" s="233" t="s">
        <v>405</v>
      </c>
      <c r="G152" s="232">
        <v>511500</v>
      </c>
      <c r="H152" s="231" t="s">
        <v>403</v>
      </c>
      <c r="I152" s="234"/>
      <c r="J152" s="234" t="s">
        <v>479</v>
      </c>
      <c r="K152" s="235" t="s">
        <v>403</v>
      </c>
      <c r="L152" s="234"/>
      <c r="M152" s="230" t="s">
        <v>403</v>
      </c>
      <c r="N152" s="234"/>
      <c r="O152" s="235" t="s">
        <v>403</v>
      </c>
      <c r="P152" s="235" t="s">
        <v>403</v>
      </c>
      <c r="Q152" s="235" t="s">
        <v>403</v>
      </c>
      <c r="R152" s="234" t="s">
        <v>479</v>
      </c>
      <c r="S152" s="234">
        <v>1</v>
      </c>
      <c r="T152" s="299" t="s">
        <v>609</v>
      </c>
    </row>
    <row r="153" spans="1:20" s="237" customFormat="1" ht="68.25">
      <c r="A153" s="228" t="s">
        <v>542</v>
      </c>
      <c r="B153" s="229" t="s">
        <v>615</v>
      </c>
      <c r="C153" s="230" t="s">
        <v>403</v>
      </c>
      <c r="D153" s="232"/>
      <c r="E153" s="232">
        <v>621500</v>
      </c>
      <c r="F153" s="233" t="s">
        <v>405</v>
      </c>
      <c r="G153" s="232">
        <v>621500</v>
      </c>
      <c r="H153" s="231" t="s">
        <v>403</v>
      </c>
      <c r="I153" s="234"/>
      <c r="J153" s="234" t="s">
        <v>479</v>
      </c>
      <c r="K153" s="235" t="s">
        <v>403</v>
      </c>
      <c r="L153" s="234"/>
      <c r="M153" s="230" t="s">
        <v>403</v>
      </c>
      <c r="N153" s="234"/>
      <c r="O153" s="235" t="s">
        <v>403</v>
      </c>
      <c r="P153" s="235" t="s">
        <v>403</v>
      </c>
      <c r="Q153" s="235" t="s">
        <v>403</v>
      </c>
      <c r="R153" s="234" t="s">
        <v>479</v>
      </c>
      <c r="S153" s="234">
        <v>1</v>
      </c>
      <c r="T153" s="299" t="s">
        <v>609</v>
      </c>
    </row>
    <row r="154" spans="1:20" s="237" customFormat="1" ht="45">
      <c r="A154" s="228" t="s">
        <v>542</v>
      </c>
      <c r="B154" s="229" t="s">
        <v>26</v>
      </c>
      <c r="C154" s="230" t="s">
        <v>403</v>
      </c>
      <c r="D154" s="232"/>
      <c r="E154" s="232">
        <v>2590000</v>
      </c>
      <c r="F154" s="233" t="s">
        <v>405</v>
      </c>
      <c r="G154" s="232">
        <v>2590000</v>
      </c>
      <c r="H154" s="231" t="s">
        <v>403</v>
      </c>
      <c r="I154" s="234"/>
      <c r="J154" s="234" t="s">
        <v>479</v>
      </c>
      <c r="K154" s="235" t="s">
        <v>403</v>
      </c>
      <c r="L154" s="234"/>
      <c r="M154" s="230" t="s">
        <v>403</v>
      </c>
      <c r="N154" s="234"/>
      <c r="O154" s="235" t="s">
        <v>403</v>
      </c>
      <c r="P154" s="235" t="s">
        <v>403</v>
      </c>
      <c r="Q154" s="235" t="s">
        <v>403</v>
      </c>
      <c r="R154" s="234" t="s">
        <v>479</v>
      </c>
      <c r="S154" s="234">
        <v>1</v>
      </c>
      <c r="T154" s="299" t="s">
        <v>609</v>
      </c>
    </row>
    <row r="155" spans="1:20" s="237" customFormat="1" ht="57">
      <c r="A155" s="228" t="s">
        <v>542</v>
      </c>
      <c r="B155" s="229" t="s">
        <v>617</v>
      </c>
      <c r="C155" s="230" t="s">
        <v>403</v>
      </c>
      <c r="D155" s="232"/>
      <c r="E155" s="232">
        <v>365500</v>
      </c>
      <c r="F155" s="233" t="s">
        <v>405</v>
      </c>
      <c r="G155" s="232">
        <v>365500</v>
      </c>
      <c r="H155" s="231" t="s">
        <v>403</v>
      </c>
      <c r="I155" s="234"/>
      <c r="J155" s="234" t="s">
        <v>479</v>
      </c>
      <c r="K155" s="235" t="s">
        <v>403</v>
      </c>
      <c r="L155" s="234"/>
      <c r="M155" s="230" t="s">
        <v>403</v>
      </c>
      <c r="N155" s="234"/>
      <c r="O155" s="235" t="s">
        <v>403</v>
      </c>
      <c r="P155" s="235" t="s">
        <v>403</v>
      </c>
      <c r="Q155" s="235" t="s">
        <v>403</v>
      </c>
      <c r="R155" s="234" t="s">
        <v>479</v>
      </c>
      <c r="S155" s="234">
        <v>1</v>
      </c>
      <c r="T155" s="299" t="s">
        <v>609</v>
      </c>
    </row>
    <row r="156" spans="1:20" s="237" customFormat="1" ht="68.25">
      <c r="A156" s="228" t="s">
        <v>542</v>
      </c>
      <c r="B156" s="229" t="s">
        <v>616</v>
      </c>
      <c r="C156" s="230" t="s">
        <v>403</v>
      </c>
      <c r="D156" s="232"/>
      <c r="E156" s="232">
        <v>743500</v>
      </c>
      <c r="F156" s="233" t="s">
        <v>405</v>
      </c>
      <c r="G156" s="232">
        <v>743500</v>
      </c>
      <c r="H156" s="231" t="s">
        <v>403</v>
      </c>
      <c r="I156" s="234"/>
      <c r="J156" s="234" t="s">
        <v>479</v>
      </c>
      <c r="K156" s="235" t="s">
        <v>403</v>
      </c>
      <c r="L156" s="234"/>
      <c r="M156" s="230" t="s">
        <v>403</v>
      </c>
      <c r="N156" s="234"/>
      <c r="O156" s="235" t="s">
        <v>403</v>
      </c>
      <c r="P156" s="235" t="s">
        <v>403</v>
      </c>
      <c r="Q156" s="235" t="s">
        <v>403</v>
      </c>
      <c r="R156" s="234" t="s">
        <v>479</v>
      </c>
      <c r="S156" s="234">
        <v>1</v>
      </c>
      <c r="T156" s="299" t="s">
        <v>609</v>
      </c>
    </row>
    <row r="157" spans="1:20" s="237" customFormat="1" ht="102">
      <c r="A157" s="228" t="s">
        <v>542</v>
      </c>
      <c r="B157" s="229" t="s">
        <v>618</v>
      </c>
      <c r="C157" s="230" t="s">
        <v>403</v>
      </c>
      <c r="D157" s="232"/>
      <c r="E157" s="232">
        <v>596500</v>
      </c>
      <c r="F157" s="233" t="s">
        <v>405</v>
      </c>
      <c r="G157" s="232">
        <v>596500</v>
      </c>
      <c r="H157" s="231" t="s">
        <v>403</v>
      </c>
      <c r="I157" s="234"/>
      <c r="J157" s="234" t="s">
        <v>479</v>
      </c>
      <c r="K157" s="235" t="s">
        <v>403</v>
      </c>
      <c r="L157" s="234"/>
      <c r="M157" s="230" t="s">
        <v>403</v>
      </c>
      <c r="N157" s="234"/>
      <c r="O157" s="235" t="s">
        <v>403</v>
      </c>
      <c r="P157" s="235" t="s">
        <v>403</v>
      </c>
      <c r="Q157" s="235" t="s">
        <v>403</v>
      </c>
      <c r="R157" s="234" t="s">
        <v>479</v>
      </c>
      <c r="S157" s="234">
        <v>1</v>
      </c>
      <c r="T157" s="299" t="s">
        <v>609</v>
      </c>
    </row>
    <row r="158" spans="1:20" s="237" customFormat="1" ht="45">
      <c r="A158" s="228" t="s">
        <v>542</v>
      </c>
      <c r="B158" s="229" t="s">
        <v>27</v>
      </c>
      <c r="C158" s="230" t="s">
        <v>403</v>
      </c>
      <c r="D158" s="232"/>
      <c r="E158" s="232">
        <v>10000</v>
      </c>
      <c r="F158" s="233" t="s">
        <v>405</v>
      </c>
      <c r="G158" s="232">
        <v>10000</v>
      </c>
      <c r="H158" s="231" t="s">
        <v>403</v>
      </c>
      <c r="I158" s="234"/>
      <c r="J158" s="234" t="s">
        <v>479</v>
      </c>
      <c r="K158" s="235" t="s">
        <v>403</v>
      </c>
      <c r="L158" s="234"/>
      <c r="M158" s="230" t="s">
        <v>403</v>
      </c>
      <c r="N158" s="234"/>
      <c r="O158" s="235" t="s">
        <v>403</v>
      </c>
      <c r="P158" s="235" t="s">
        <v>403</v>
      </c>
      <c r="Q158" s="235" t="s">
        <v>403</v>
      </c>
      <c r="R158" s="234" t="s">
        <v>479</v>
      </c>
      <c r="S158" s="234">
        <v>1</v>
      </c>
      <c r="T158" s="299" t="s">
        <v>607</v>
      </c>
    </row>
    <row r="159" spans="1:20" s="237" customFormat="1" ht="79.5">
      <c r="A159" s="228" t="s">
        <v>542</v>
      </c>
      <c r="B159" s="229" t="s">
        <v>619</v>
      </c>
      <c r="C159" s="230" t="s">
        <v>403</v>
      </c>
      <c r="D159" s="232"/>
      <c r="E159" s="232">
        <v>3655174</v>
      </c>
      <c r="F159" s="233" t="s">
        <v>405</v>
      </c>
      <c r="G159" s="232">
        <v>3655174</v>
      </c>
      <c r="H159" s="231" t="s">
        <v>403</v>
      </c>
      <c r="I159" s="234"/>
      <c r="J159" s="234" t="s">
        <v>479</v>
      </c>
      <c r="K159" s="235" t="s">
        <v>403</v>
      </c>
      <c r="L159" s="234"/>
      <c r="M159" s="230" t="s">
        <v>403</v>
      </c>
      <c r="N159" s="234"/>
      <c r="O159" s="235" t="s">
        <v>403</v>
      </c>
      <c r="P159" s="235" t="s">
        <v>403</v>
      </c>
      <c r="Q159" s="235" t="s">
        <v>403</v>
      </c>
      <c r="R159" s="234" t="s">
        <v>479</v>
      </c>
      <c r="S159" s="234">
        <v>1</v>
      </c>
      <c r="T159" s="299" t="s">
        <v>607</v>
      </c>
    </row>
    <row r="160" spans="1:20" s="237" customFormat="1" ht="79.5">
      <c r="A160" s="228" t="s">
        <v>542</v>
      </c>
      <c r="B160" s="229" t="s">
        <v>620</v>
      </c>
      <c r="C160" s="230" t="s">
        <v>403</v>
      </c>
      <c r="D160" s="232"/>
      <c r="E160" s="232">
        <v>3046471</v>
      </c>
      <c r="F160" s="233" t="s">
        <v>405</v>
      </c>
      <c r="G160" s="232">
        <v>3046471</v>
      </c>
      <c r="H160" s="231" t="s">
        <v>403</v>
      </c>
      <c r="I160" s="234"/>
      <c r="J160" s="234" t="s">
        <v>479</v>
      </c>
      <c r="K160" s="235" t="s">
        <v>403</v>
      </c>
      <c r="L160" s="234"/>
      <c r="M160" s="230" t="s">
        <v>403</v>
      </c>
      <c r="N160" s="234"/>
      <c r="O160" s="235" t="s">
        <v>403</v>
      </c>
      <c r="P160" s="235" t="s">
        <v>403</v>
      </c>
      <c r="Q160" s="235" t="s">
        <v>403</v>
      </c>
      <c r="R160" s="234" t="s">
        <v>479</v>
      </c>
      <c r="S160" s="234">
        <v>1</v>
      </c>
      <c r="T160" s="299" t="s">
        <v>607</v>
      </c>
    </row>
    <row r="161" spans="1:20" s="237" customFormat="1" ht="90.75">
      <c r="A161" s="228" t="s">
        <v>542</v>
      </c>
      <c r="B161" s="229" t="s">
        <v>621</v>
      </c>
      <c r="C161" s="230" t="s">
        <v>403</v>
      </c>
      <c r="D161" s="232"/>
      <c r="E161" s="232">
        <v>5480683</v>
      </c>
      <c r="F161" s="233" t="s">
        <v>405</v>
      </c>
      <c r="G161" s="232">
        <v>5480683</v>
      </c>
      <c r="H161" s="231" t="s">
        <v>403</v>
      </c>
      <c r="I161" s="234"/>
      <c r="J161" s="234" t="s">
        <v>479</v>
      </c>
      <c r="K161" s="235" t="s">
        <v>403</v>
      </c>
      <c r="L161" s="234"/>
      <c r="M161" s="230" t="s">
        <v>403</v>
      </c>
      <c r="N161" s="234"/>
      <c r="O161" s="235" t="s">
        <v>403</v>
      </c>
      <c r="P161" s="235" t="s">
        <v>403</v>
      </c>
      <c r="Q161" s="235" t="s">
        <v>403</v>
      </c>
      <c r="R161" s="234" t="s">
        <v>479</v>
      </c>
      <c r="S161" s="234">
        <v>1</v>
      </c>
      <c r="T161" s="299" t="s">
        <v>607</v>
      </c>
    </row>
    <row r="162" spans="1:20" s="237" customFormat="1" ht="79.5">
      <c r="A162" s="228" t="s">
        <v>542</v>
      </c>
      <c r="B162" s="229" t="s">
        <v>622</v>
      </c>
      <c r="C162" s="230" t="s">
        <v>403</v>
      </c>
      <c r="D162" s="232"/>
      <c r="E162" s="232">
        <v>6556610</v>
      </c>
      <c r="F162" s="233" t="s">
        <v>405</v>
      </c>
      <c r="G162" s="232">
        <v>6556610</v>
      </c>
      <c r="H162" s="231" t="s">
        <v>403</v>
      </c>
      <c r="I162" s="234"/>
      <c r="J162" s="234" t="s">
        <v>479</v>
      </c>
      <c r="K162" s="235" t="s">
        <v>403</v>
      </c>
      <c r="L162" s="234"/>
      <c r="M162" s="230" t="s">
        <v>403</v>
      </c>
      <c r="N162" s="234"/>
      <c r="O162" s="235" t="s">
        <v>403</v>
      </c>
      <c r="P162" s="235" t="s">
        <v>403</v>
      </c>
      <c r="Q162" s="235" t="s">
        <v>403</v>
      </c>
      <c r="R162" s="234" t="s">
        <v>479</v>
      </c>
      <c r="S162" s="234">
        <v>1</v>
      </c>
      <c r="T162" s="299" t="s">
        <v>607</v>
      </c>
    </row>
    <row r="163" spans="1:20" s="237" customFormat="1" ht="45">
      <c r="A163" s="228" t="s">
        <v>542</v>
      </c>
      <c r="B163" s="229" t="s">
        <v>28</v>
      </c>
      <c r="C163" s="230" t="s">
        <v>403</v>
      </c>
      <c r="D163" s="232"/>
      <c r="E163" s="232">
        <v>10000</v>
      </c>
      <c r="F163" s="233" t="s">
        <v>405</v>
      </c>
      <c r="G163" s="232">
        <v>10000</v>
      </c>
      <c r="H163" s="231" t="s">
        <v>403</v>
      </c>
      <c r="I163" s="234"/>
      <c r="J163" s="234" t="s">
        <v>479</v>
      </c>
      <c r="K163" s="235" t="s">
        <v>403</v>
      </c>
      <c r="L163" s="234"/>
      <c r="M163" s="230" t="s">
        <v>403</v>
      </c>
      <c r="N163" s="234"/>
      <c r="O163" s="235" t="s">
        <v>403</v>
      </c>
      <c r="P163" s="235" t="s">
        <v>403</v>
      </c>
      <c r="Q163" s="235" t="s">
        <v>403</v>
      </c>
      <c r="R163" s="234" t="s">
        <v>479</v>
      </c>
      <c r="S163" s="234">
        <v>1</v>
      </c>
      <c r="T163" s="299" t="s">
        <v>631</v>
      </c>
    </row>
    <row r="164" spans="1:20" s="237" customFormat="1" ht="45">
      <c r="A164" s="228" t="s">
        <v>542</v>
      </c>
      <c r="B164" s="229" t="s">
        <v>29</v>
      </c>
      <c r="C164" s="230" t="s">
        <v>403</v>
      </c>
      <c r="D164" s="232"/>
      <c r="E164" s="232">
        <v>10000</v>
      </c>
      <c r="F164" s="233" t="s">
        <v>405</v>
      </c>
      <c r="G164" s="232">
        <v>10000</v>
      </c>
      <c r="H164" s="231" t="s">
        <v>403</v>
      </c>
      <c r="I164" s="234"/>
      <c r="J164" s="234" t="s">
        <v>479</v>
      </c>
      <c r="K164" s="235" t="s">
        <v>403</v>
      </c>
      <c r="L164" s="234"/>
      <c r="M164" s="230" t="s">
        <v>403</v>
      </c>
      <c r="N164" s="234"/>
      <c r="O164" s="235" t="s">
        <v>403</v>
      </c>
      <c r="P164" s="235" t="s">
        <v>403</v>
      </c>
      <c r="Q164" s="235" t="s">
        <v>403</v>
      </c>
      <c r="R164" s="234" t="s">
        <v>479</v>
      </c>
      <c r="S164" s="234">
        <v>1</v>
      </c>
      <c r="T164" s="299" t="s">
        <v>635</v>
      </c>
    </row>
    <row r="165" spans="1:20" s="237" customFormat="1" ht="79.5">
      <c r="A165" s="228" t="s">
        <v>542</v>
      </c>
      <c r="B165" s="229" t="s">
        <v>623</v>
      </c>
      <c r="C165" s="230" t="s">
        <v>403</v>
      </c>
      <c r="D165" s="232"/>
      <c r="E165" s="232">
        <v>14350</v>
      </c>
      <c r="F165" s="233" t="s">
        <v>405</v>
      </c>
      <c r="G165" s="232">
        <v>14350</v>
      </c>
      <c r="H165" s="231" t="s">
        <v>403</v>
      </c>
      <c r="I165" s="234"/>
      <c r="J165" s="234" t="s">
        <v>479</v>
      </c>
      <c r="K165" s="235" t="s">
        <v>403</v>
      </c>
      <c r="L165" s="234"/>
      <c r="M165" s="230" t="s">
        <v>403</v>
      </c>
      <c r="N165" s="234"/>
      <c r="O165" s="235" t="s">
        <v>403</v>
      </c>
      <c r="P165" s="235" t="s">
        <v>403</v>
      </c>
      <c r="Q165" s="235" t="s">
        <v>403</v>
      </c>
      <c r="R165" s="234" t="s">
        <v>479</v>
      </c>
      <c r="S165" s="234">
        <v>1</v>
      </c>
      <c r="T165" s="299" t="s">
        <v>607</v>
      </c>
    </row>
    <row r="166" spans="1:20" s="237" customFormat="1" ht="79.5">
      <c r="A166" s="228" t="s">
        <v>542</v>
      </c>
      <c r="B166" s="229" t="s">
        <v>624</v>
      </c>
      <c r="C166" s="230" t="s">
        <v>403</v>
      </c>
      <c r="D166" s="232"/>
      <c r="E166" s="232">
        <v>23760</v>
      </c>
      <c r="F166" s="233" t="s">
        <v>405</v>
      </c>
      <c r="G166" s="232">
        <v>23760</v>
      </c>
      <c r="H166" s="231" t="s">
        <v>403</v>
      </c>
      <c r="I166" s="234"/>
      <c r="J166" s="234" t="s">
        <v>479</v>
      </c>
      <c r="K166" s="235" t="s">
        <v>403</v>
      </c>
      <c r="L166" s="234"/>
      <c r="M166" s="230" t="s">
        <v>403</v>
      </c>
      <c r="N166" s="234"/>
      <c r="O166" s="235" t="s">
        <v>403</v>
      </c>
      <c r="P166" s="235" t="s">
        <v>403</v>
      </c>
      <c r="Q166" s="235" t="s">
        <v>403</v>
      </c>
      <c r="R166" s="234" t="s">
        <v>479</v>
      </c>
      <c r="S166" s="234">
        <v>1</v>
      </c>
      <c r="T166" s="299" t="s">
        <v>607</v>
      </c>
    </row>
    <row r="167" spans="1:20" s="237" customFormat="1" ht="33.75">
      <c r="A167" s="228" t="s">
        <v>542</v>
      </c>
      <c r="B167" s="229" t="s">
        <v>684</v>
      </c>
      <c r="C167" s="230" t="s">
        <v>403</v>
      </c>
      <c r="D167" s="232"/>
      <c r="E167" s="232">
        <v>28000</v>
      </c>
      <c r="F167" s="233" t="s">
        <v>405</v>
      </c>
      <c r="G167" s="232">
        <v>28000</v>
      </c>
      <c r="H167" s="231" t="s">
        <v>403</v>
      </c>
      <c r="I167" s="234"/>
      <c r="J167" s="234" t="s">
        <v>479</v>
      </c>
      <c r="K167" s="235" t="s">
        <v>403</v>
      </c>
      <c r="L167" s="234"/>
      <c r="M167" s="230" t="s">
        <v>403</v>
      </c>
      <c r="N167" s="234"/>
      <c r="O167" s="235" t="s">
        <v>403</v>
      </c>
      <c r="P167" s="235" t="s">
        <v>403</v>
      </c>
      <c r="Q167" s="235" t="s">
        <v>403</v>
      </c>
      <c r="R167" s="234" t="s">
        <v>479</v>
      </c>
      <c r="S167" s="234">
        <v>1</v>
      </c>
      <c r="T167" s="299" t="s">
        <v>631</v>
      </c>
    </row>
    <row r="168" spans="1:20" s="237" customFormat="1" ht="68.25">
      <c r="A168" s="228" t="s">
        <v>542</v>
      </c>
      <c r="B168" s="229" t="s">
        <v>625</v>
      </c>
      <c r="C168" s="230" t="s">
        <v>403</v>
      </c>
      <c r="D168" s="232"/>
      <c r="E168" s="232">
        <v>51360</v>
      </c>
      <c r="F168" s="233" t="s">
        <v>405</v>
      </c>
      <c r="G168" s="232">
        <v>51360</v>
      </c>
      <c r="H168" s="231" t="s">
        <v>403</v>
      </c>
      <c r="I168" s="234"/>
      <c r="J168" s="234" t="s">
        <v>479</v>
      </c>
      <c r="K168" s="235" t="s">
        <v>403</v>
      </c>
      <c r="L168" s="234"/>
      <c r="M168" s="230" t="s">
        <v>403</v>
      </c>
      <c r="N168" s="234"/>
      <c r="O168" s="235" t="s">
        <v>403</v>
      </c>
      <c r="P168" s="235" t="s">
        <v>403</v>
      </c>
      <c r="Q168" s="235" t="s">
        <v>403</v>
      </c>
      <c r="R168" s="234" t="s">
        <v>479</v>
      </c>
      <c r="S168" s="234">
        <v>1</v>
      </c>
      <c r="T168" s="299" t="s">
        <v>607</v>
      </c>
    </row>
    <row r="169" spans="1:20" s="237" customFormat="1" ht="79.5">
      <c r="A169" s="228" t="s">
        <v>542</v>
      </c>
      <c r="B169" s="229" t="s">
        <v>626</v>
      </c>
      <c r="C169" s="230" t="s">
        <v>403</v>
      </c>
      <c r="D169" s="232"/>
      <c r="E169" s="232">
        <v>245676</v>
      </c>
      <c r="F169" s="233" t="s">
        <v>405</v>
      </c>
      <c r="G169" s="232">
        <v>245676</v>
      </c>
      <c r="H169" s="231" t="s">
        <v>403</v>
      </c>
      <c r="I169" s="234"/>
      <c r="J169" s="234" t="s">
        <v>479</v>
      </c>
      <c r="K169" s="235" t="s">
        <v>403</v>
      </c>
      <c r="L169" s="234"/>
      <c r="M169" s="230" t="s">
        <v>403</v>
      </c>
      <c r="N169" s="234"/>
      <c r="O169" s="235" t="s">
        <v>403</v>
      </c>
      <c r="P169" s="235" t="s">
        <v>403</v>
      </c>
      <c r="Q169" s="235" t="s">
        <v>403</v>
      </c>
      <c r="R169" s="234" t="s">
        <v>479</v>
      </c>
      <c r="S169" s="234">
        <v>1</v>
      </c>
      <c r="T169" s="299" t="s">
        <v>607</v>
      </c>
    </row>
    <row r="170" spans="1:20" s="237" customFormat="1" ht="68.25">
      <c r="A170" s="228" t="s">
        <v>542</v>
      </c>
      <c r="B170" s="229" t="s">
        <v>627</v>
      </c>
      <c r="C170" s="230" t="s">
        <v>403</v>
      </c>
      <c r="D170" s="232"/>
      <c r="E170" s="232">
        <v>221710</v>
      </c>
      <c r="F170" s="233" t="s">
        <v>405</v>
      </c>
      <c r="G170" s="232">
        <v>221710</v>
      </c>
      <c r="H170" s="231" t="s">
        <v>403</v>
      </c>
      <c r="I170" s="234"/>
      <c r="J170" s="234" t="s">
        <v>479</v>
      </c>
      <c r="K170" s="235" t="s">
        <v>403</v>
      </c>
      <c r="L170" s="234"/>
      <c r="M170" s="230" t="s">
        <v>403</v>
      </c>
      <c r="N170" s="234"/>
      <c r="O170" s="235" t="s">
        <v>403</v>
      </c>
      <c r="P170" s="235" t="s">
        <v>403</v>
      </c>
      <c r="Q170" s="235" t="s">
        <v>403</v>
      </c>
      <c r="R170" s="234" t="s">
        <v>479</v>
      </c>
      <c r="S170" s="234">
        <v>1</v>
      </c>
      <c r="T170" s="299" t="s">
        <v>607</v>
      </c>
    </row>
    <row r="171" spans="1:20" s="237" customFormat="1" ht="79.5">
      <c r="A171" s="228" t="s">
        <v>542</v>
      </c>
      <c r="B171" s="229" t="s">
        <v>628</v>
      </c>
      <c r="C171" s="230" t="s">
        <v>403</v>
      </c>
      <c r="D171" s="232"/>
      <c r="E171" s="232">
        <v>82240</v>
      </c>
      <c r="F171" s="233" t="s">
        <v>405</v>
      </c>
      <c r="G171" s="232">
        <v>82240</v>
      </c>
      <c r="H171" s="231" t="s">
        <v>403</v>
      </c>
      <c r="I171" s="234"/>
      <c r="J171" s="234" t="s">
        <v>479</v>
      </c>
      <c r="K171" s="235" t="s">
        <v>403</v>
      </c>
      <c r="L171" s="234"/>
      <c r="M171" s="230" t="s">
        <v>403</v>
      </c>
      <c r="N171" s="234"/>
      <c r="O171" s="235" t="s">
        <v>403</v>
      </c>
      <c r="P171" s="235" t="s">
        <v>403</v>
      </c>
      <c r="Q171" s="235" t="s">
        <v>403</v>
      </c>
      <c r="R171" s="234" t="s">
        <v>479</v>
      </c>
      <c r="S171" s="234">
        <v>1</v>
      </c>
      <c r="T171" s="299" t="s">
        <v>607</v>
      </c>
    </row>
    <row r="172" spans="1:20" s="237" customFormat="1" ht="79.5">
      <c r="A172" s="228" t="s">
        <v>542</v>
      </c>
      <c r="B172" s="229" t="s">
        <v>629</v>
      </c>
      <c r="C172" s="230" t="s">
        <v>403</v>
      </c>
      <c r="D172" s="232"/>
      <c r="E172" s="232">
        <v>124608</v>
      </c>
      <c r="F172" s="233" t="s">
        <v>405</v>
      </c>
      <c r="G172" s="232">
        <v>124608</v>
      </c>
      <c r="H172" s="231" t="s">
        <v>403</v>
      </c>
      <c r="I172" s="234"/>
      <c r="J172" s="234" t="s">
        <v>479</v>
      </c>
      <c r="K172" s="235" t="s">
        <v>403</v>
      </c>
      <c r="L172" s="234"/>
      <c r="M172" s="230" t="s">
        <v>403</v>
      </c>
      <c r="N172" s="234"/>
      <c r="O172" s="235" t="s">
        <v>403</v>
      </c>
      <c r="P172" s="235" t="s">
        <v>403</v>
      </c>
      <c r="Q172" s="235" t="s">
        <v>403</v>
      </c>
      <c r="R172" s="234" t="s">
        <v>479</v>
      </c>
      <c r="S172" s="234">
        <v>1</v>
      </c>
      <c r="T172" s="299" t="s">
        <v>607</v>
      </c>
    </row>
    <row r="173" spans="1:20" s="237" customFormat="1" ht="102">
      <c r="A173" s="228" t="s">
        <v>542</v>
      </c>
      <c r="B173" s="229" t="s">
        <v>30</v>
      </c>
      <c r="C173" s="230" t="s">
        <v>403</v>
      </c>
      <c r="D173" s="232"/>
      <c r="E173" s="232">
        <v>86930</v>
      </c>
      <c r="F173" s="233" t="s">
        <v>405</v>
      </c>
      <c r="G173" s="232">
        <v>86930</v>
      </c>
      <c r="H173" s="231" t="s">
        <v>403</v>
      </c>
      <c r="I173" s="234"/>
      <c r="J173" s="234" t="s">
        <v>479</v>
      </c>
      <c r="K173" s="235" t="s">
        <v>403</v>
      </c>
      <c r="L173" s="234"/>
      <c r="M173" s="230" t="s">
        <v>403</v>
      </c>
      <c r="N173" s="234"/>
      <c r="O173" s="235" t="s">
        <v>403</v>
      </c>
      <c r="P173" s="235" t="s">
        <v>403</v>
      </c>
      <c r="Q173" s="235" t="s">
        <v>403</v>
      </c>
      <c r="R173" s="234" t="s">
        <v>479</v>
      </c>
      <c r="S173" s="234">
        <v>1</v>
      </c>
      <c r="T173" s="299" t="s">
        <v>607</v>
      </c>
    </row>
    <row r="174" spans="1:20" s="237" customFormat="1" ht="90.75">
      <c r="A174" s="228" t="s">
        <v>542</v>
      </c>
      <c r="B174" s="229" t="s">
        <v>630</v>
      </c>
      <c r="C174" s="230" t="s">
        <v>403</v>
      </c>
      <c r="D174" s="232"/>
      <c r="E174" s="232">
        <v>114310</v>
      </c>
      <c r="F174" s="233" t="s">
        <v>405</v>
      </c>
      <c r="G174" s="232">
        <v>114310</v>
      </c>
      <c r="H174" s="231" t="s">
        <v>403</v>
      </c>
      <c r="I174" s="234"/>
      <c r="J174" s="234" t="s">
        <v>479</v>
      </c>
      <c r="K174" s="235" t="s">
        <v>403</v>
      </c>
      <c r="L174" s="234"/>
      <c r="M174" s="230" t="s">
        <v>403</v>
      </c>
      <c r="N174" s="234"/>
      <c r="O174" s="235" t="s">
        <v>403</v>
      </c>
      <c r="P174" s="235" t="s">
        <v>403</v>
      </c>
      <c r="Q174" s="235" t="s">
        <v>403</v>
      </c>
      <c r="R174" s="234" t="s">
        <v>479</v>
      </c>
      <c r="S174" s="234">
        <v>1</v>
      </c>
      <c r="T174" s="299" t="s">
        <v>607</v>
      </c>
    </row>
    <row r="175" spans="1:20" s="237" customFormat="1" ht="33.75">
      <c r="A175" s="228" t="s">
        <v>542</v>
      </c>
      <c r="B175" s="229" t="s">
        <v>31</v>
      </c>
      <c r="C175" s="230" t="s">
        <v>403</v>
      </c>
      <c r="D175" s="232"/>
      <c r="E175" s="232">
        <v>263500</v>
      </c>
      <c r="F175" s="233" t="s">
        <v>405</v>
      </c>
      <c r="G175" s="232">
        <v>263500</v>
      </c>
      <c r="H175" s="231" t="s">
        <v>403</v>
      </c>
      <c r="I175" s="234"/>
      <c r="J175" s="234" t="s">
        <v>479</v>
      </c>
      <c r="K175" s="235" t="s">
        <v>403</v>
      </c>
      <c r="L175" s="234"/>
      <c r="M175" s="230" t="s">
        <v>403</v>
      </c>
      <c r="N175" s="234"/>
      <c r="O175" s="235" t="s">
        <v>403</v>
      </c>
      <c r="P175" s="235" t="s">
        <v>403</v>
      </c>
      <c r="Q175" s="235" t="s">
        <v>403</v>
      </c>
      <c r="R175" s="234" t="s">
        <v>479</v>
      </c>
      <c r="S175" s="234">
        <v>1</v>
      </c>
      <c r="T175" s="299" t="s">
        <v>636</v>
      </c>
    </row>
    <row r="176" spans="1:20" s="237" customFormat="1" ht="45">
      <c r="A176" s="228" t="s">
        <v>542</v>
      </c>
      <c r="B176" s="229" t="s">
        <v>32</v>
      </c>
      <c r="C176" s="230" t="s">
        <v>403</v>
      </c>
      <c r="D176" s="232"/>
      <c r="E176" s="232">
        <v>8500</v>
      </c>
      <c r="F176" s="233" t="s">
        <v>405</v>
      </c>
      <c r="G176" s="232">
        <v>8500</v>
      </c>
      <c r="H176" s="231" t="s">
        <v>403</v>
      </c>
      <c r="I176" s="234"/>
      <c r="J176" s="234" t="s">
        <v>479</v>
      </c>
      <c r="K176" s="235" t="s">
        <v>403</v>
      </c>
      <c r="L176" s="234"/>
      <c r="M176" s="230" t="s">
        <v>403</v>
      </c>
      <c r="N176" s="234"/>
      <c r="O176" s="235" t="s">
        <v>403</v>
      </c>
      <c r="P176" s="235" t="s">
        <v>403</v>
      </c>
      <c r="Q176" s="235" t="s">
        <v>403</v>
      </c>
      <c r="R176" s="234" t="s">
        <v>479</v>
      </c>
      <c r="S176" s="234">
        <v>1</v>
      </c>
      <c r="T176" s="299" t="s">
        <v>631</v>
      </c>
    </row>
    <row r="177" spans="1:20" s="237" customFormat="1" ht="102">
      <c r="A177" s="228" t="s">
        <v>542</v>
      </c>
      <c r="B177" s="229" t="s">
        <v>33</v>
      </c>
      <c r="C177" s="230" t="s">
        <v>403</v>
      </c>
      <c r="D177" s="232"/>
      <c r="E177" s="232">
        <v>4900</v>
      </c>
      <c r="F177" s="233" t="s">
        <v>405</v>
      </c>
      <c r="G177" s="232">
        <v>4900</v>
      </c>
      <c r="H177" s="231" t="s">
        <v>403</v>
      </c>
      <c r="I177" s="234"/>
      <c r="J177" s="234" t="s">
        <v>479</v>
      </c>
      <c r="K177" s="235" t="s">
        <v>403</v>
      </c>
      <c r="L177" s="234"/>
      <c r="M177" s="230" t="s">
        <v>403</v>
      </c>
      <c r="N177" s="234"/>
      <c r="O177" s="235" t="s">
        <v>403</v>
      </c>
      <c r="P177" s="235" t="s">
        <v>403</v>
      </c>
      <c r="Q177" s="235" t="s">
        <v>403</v>
      </c>
      <c r="R177" s="234" t="s">
        <v>479</v>
      </c>
      <c r="S177" s="234">
        <v>1</v>
      </c>
      <c r="T177" s="299" t="s">
        <v>607</v>
      </c>
    </row>
    <row r="178" spans="1:20" s="237" customFormat="1" ht="90.75">
      <c r="A178" s="228" t="s">
        <v>542</v>
      </c>
      <c r="B178" s="229" t="s">
        <v>34</v>
      </c>
      <c r="C178" s="230" t="s">
        <v>403</v>
      </c>
      <c r="D178" s="232"/>
      <c r="E178" s="232">
        <v>7920</v>
      </c>
      <c r="F178" s="233" t="s">
        <v>405</v>
      </c>
      <c r="G178" s="232">
        <v>7920</v>
      </c>
      <c r="H178" s="231" t="s">
        <v>403</v>
      </c>
      <c r="I178" s="234"/>
      <c r="J178" s="234" t="s">
        <v>479</v>
      </c>
      <c r="K178" s="235" t="s">
        <v>403</v>
      </c>
      <c r="L178" s="234"/>
      <c r="M178" s="230" t="s">
        <v>403</v>
      </c>
      <c r="N178" s="234"/>
      <c r="O178" s="235" t="s">
        <v>403</v>
      </c>
      <c r="P178" s="235" t="s">
        <v>403</v>
      </c>
      <c r="Q178" s="235" t="s">
        <v>403</v>
      </c>
      <c r="R178" s="234" t="s">
        <v>479</v>
      </c>
      <c r="S178" s="234">
        <v>1</v>
      </c>
      <c r="T178" s="299" t="s">
        <v>607</v>
      </c>
    </row>
    <row r="179" spans="1:20" s="237" customFormat="1" ht="90.75">
      <c r="A179" s="228" t="s">
        <v>542</v>
      </c>
      <c r="B179" s="229" t="s">
        <v>9</v>
      </c>
      <c r="C179" s="230" t="s">
        <v>403</v>
      </c>
      <c r="D179" s="232"/>
      <c r="E179" s="232">
        <v>8910</v>
      </c>
      <c r="F179" s="233" t="s">
        <v>405</v>
      </c>
      <c r="G179" s="232">
        <v>8910</v>
      </c>
      <c r="H179" s="231" t="s">
        <v>403</v>
      </c>
      <c r="I179" s="234"/>
      <c r="J179" s="234" t="s">
        <v>479</v>
      </c>
      <c r="K179" s="235" t="s">
        <v>403</v>
      </c>
      <c r="L179" s="234"/>
      <c r="M179" s="230" t="s">
        <v>403</v>
      </c>
      <c r="N179" s="234"/>
      <c r="O179" s="235" t="s">
        <v>403</v>
      </c>
      <c r="P179" s="235" t="s">
        <v>403</v>
      </c>
      <c r="Q179" s="235" t="s">
        <v>403</v>
      </c>
      <c r="R179" s="234" t="s">
        <v>479</v>
      </c>
      <c r="S179" s="234">
        <v>1</v>
      </c>
      <c r="T179" s="299" t="s">
        <v>607</v>
      </c>
    </row>
    <row r="180" spans="1:20" s="237" customFormat="1" ht="90.75">
      <c r="A180" s="228" t="s">
        <v>542</v>
      </c>
      <c r="B180" s="229" t="s">
        <v>10</v>
      </c>
      <c r="C180" s="230" t="s">
        <v>403</v>
      </c>
      <c r="D180" s="232"/>
      <c r="E180" s="232">
        <v>8820</v>
      </c>
      <c r="F180" s="233" t="s">
        <v>405</v>
      </c>
      <c r="G180" s="232">
        <v>8820</v>
      </c>
      <c r="H180" s="231" t="s">
        <v>403</v>
      </c>
      <c r="I180" s="234"/>
      <c r="J180" s="234" t="s">
        <v>479</v>
      </c>
      <c r="K180" s="235" t="s">
        <v>403</v>
      </c>
      <c r="L180" s="234"/>
      <c r="M180" s="230" t="s">
        <v>403</v>
      </c>
      <c r="N180" s="234"/>
      <c r="O180" s="235" t="s">
        <v>403</v>
      </c>
      <c r="P180" s="235" t="s">
        <v>403</v>
      </c>
      <c r="Q180" s="235" t="s">
        <v>403</v>
      </c>
      <c r="R180" s="234" t="s">
        <v>479</v>
      </c>
      <c r="S180" s="234">
        <v>1</v>
      </c>
      <c r="T180" s="299" t="s">
        <v>607</v>
      </c>
    </row>
    <row r="181" spans="1:20" s="237" customFormat="1" ht="79.5">
      <c r="A181" s="228" t="s">
        <v>542</v>
      </c>
      <c r="B181" s="229" t="s">
        <v>632</v>
      </c>
      <c r="C181" s="230" t="s">
        <v>403</v>
      </c>
      <c r="D181" s="232"/>
      <c r="E181" s="232">
        <v>8640</v>
      </c>
      <c r="F181" s="233" t="s">
        <v>405</v>
      </c>
      <c r="G181" s="232">
        <v>8640</v>
      </c>
      <c r="H181" s="231" t="s">
        <v>403</v>
      </c>
      <c r="I181" s="234"/>
      <c r="J181" s="234" t="s">
        <v>479</v>
      </c>
      <c r="K181" s="235" t="s">
        <v>403</v>
      </c>
      <c r="L181" s="234"/>
      <c r="M181" s="230" t="s">
        <v>403</v>
      </c>
      <c r="N181" s="234"/>
      <c r="O181" s="235" t="s">
        <v>403</v>
      </c>
      <c r="P181" s="235" t="s">
        <v>403</v>
      </c>
      <c r="Q181" s="235" t="s">
        <v>403</v>
      </c>
      <c r="R181" s="234" t="s">
        <v>479</v>
      </c>
      <c r="S181" s="234">
        <v>1</v>
      </c>
      <c r="T181" s="299" t="s">
        <v>607</v>
      </c>
    </row>
    <row r="182" spans="1:20" s="237" customFormat="1" ht="79.5">
      <c r="A182" s="228" t="s">
        <v>542</v>
      </c>
      <c r="B182" s="229" t="s">
        <v>633</v>
      </c>
      <c r="C182" s="230" t="s">
        <v>403</v>
      </c>
      <c r="D182" s="232"/>
      <c r="E182" s="232">
        <v>4704</v>
      </c>
      <c r="F182" s="233" t="s">
        <v>405</v>
      </c>
      <c r="G182" s="232">
        <v>4704</v>
      </c>
      <c r="H182" s="231" t="s">
        <v>403</v>
      </c>
      <c r="I182" s="234"/>
      <c r="J182" s="234" t="s">
        <v>479</v>
      </c>
      <c r="K182" s="235" t="s">
        <v>403</v>
      </c>
      <c r="L182" s="234"/>
      <c r="M182" s="230" t="s">
        <v>403</v>
      </c>
      <c r="N182" s="234"/>
      <c r="O182" s="235" t="s">
        <v>403</v>
      </c>
      <c r="P182" s="235" t="s">
        <v>403</v>
      </c>
      <c r="Q182" s="235" t="s">
        <v>403</v>
      </c>
      <c r="R182" s="234" t="s">
        <v>479</v>
      </c>
      <c r="S182" s="234">
        <v>1</v>
      </c>
      <c r="T182" s="299" t="s">
        <v>607</v>
      </c>
    </row>
    <row r="183" spans="1:20" s="237" customFormat="1" ht="90.75">
      <c r="A183" s="228" t="s">
        <v>542</v>
      </c>
      <c r="B183" s="229" t="s">
        <v>634</v>
      </c>
      <c r="C183" s="230" t="s">
        <v>403</v>
      </c>
      <c r="D183" s="232"/>
      <c r="E183" s="232">
        <v>920000</v>
      </c>
      <c r="F183" s="233" t="s">
        <v>405</v>
      </c>
      <c r="G183" s="232">
        <v>920000</v>
      </c>
      <c r="H183" s="231" t="s">
        <v>403</v>
      </c>
      <c r="I183" s="234"/>
      <c r="J183" s="234" t="s">
        <v>479</v>
      </c>
      <c r="K183" s="235" t="s">
        <v>403</v>
      </c>
      <c r="L183" s="234"/>
      <c r="M183" s="230" t="s">
        <v>403</v>
      </c>
      <c r="N183" s="234"/>
      <c r="O183" s="235" t="s">
        <v>403</v>
      </c>
      <c r="P183" s="235" t="s">
        <v>403</v>
      </c>
      <c r="Q183" s="235" t="s">
        <v>403</v>
      </c>
      <c r="R183" s="234" t="s">
        <v>479</v>
      </c>
      <c r="S183" s="234">
        <v>1</v>
      </c>
      <c r="T183" s="299" t="s">
        <v>607</v>
      </c>
    </row>
    <row r="184" spans="1:20" s="237" customFormat="1" ht="45">
      <c r="A184" s="228" t="s">
        <v>542</v>
      </c>
      <c r="B184" s="229" t="s">
        <v>35</v>
      </c>
      <c r="C184" s="230" t="s">
        <v>403</v>
      </c>
      <c r="D184" s="232"/>
      <c r="E184" s="232">
        <v>22000</v>
      </c>
      <c r="F184" s="233" t="s">
        <v>405</v>
      </c>
      <c r="G184" s="232">
        <v>22000</v>
      </c>
      <c r="H184" s="231" t="s">
        <v>403</v>
      </c>
      <c r="I184" s="234"/>
      <c r="J184" s="234" t="s">
        <v>479</v>
      </c>
      <c r="K184" s="235" t="s">
        <v>403</v>
      </c>
      <c r="L184" s="234"/>
      <c r="M184" s="230" t="s">
        <v>403</v>
      </c>
      <c r="N184" s="234"/>
      <c r="O184" s="235" t="s">
        <v>403</v>
      </c>
      <c r="P184" s="235" t="s">
        <v>403</v>
      </c>
      <c r="Q184" s="235" t="s">
        <v>403</v>
      </c>
      <c r="R184" s="234" t="s">
        <v>479</v>
      </c>
      <c r="S184" s="234">
        <v>1</v>
      </c>
      <c r="T184" s="299" t="s">
        <v>607</v>
      </c>
    </row>
    <row r="185" spans="1:20" s="282" customFormat="1" ht="48">
      <c r="A185" s="275" t="s">
        <v>403</v>
      </c>
      <c r="B185" s="276" t="s">
        <v>403</v>
      </c>
      <c r="C185" s="275" t="s">
        <v>39</v>
      </c>
      <c r="D185" s="249">
        <v>294000</v>
      </c>
      <c r="E185" s="277">
        <v>278600</v>
      </c>
      <c r="F185" s="278" t="s">
        <v>405</v>
      </c>
      <c r="G185" s="277">
        <v>278600</v>
      </c>
      <c r="H185" s="249" t="s">
        <v>403</v>
      </c>
      <c r="I185" s="280"/>
      <c r="J185" s="280"/>
      <c r="K185" s="279" t="s">
        <v>403</v>
      </c>
      <c r="L185" s="280"/>
      <c r="M185" s="275" t="s">
        <v>403</v>
      </c>
      <c r="N185" s="280"/>
      <c r="O185" s="279" t="s">
        <v>403</v>
      </c>
      <c r="P185" s="279" t="s">
        <v>403</v>
      </c>
      <c r="Q185" s="279" t="s">
        <v>403</v>
      </c>
      <c r="R185" s="280" t="s">
        <v>403</v>
      </c>
      <c r="S185" s="280"/>
      <c r="T185" s="281"/>
    </row>
    <row r="186" spans="1:20" s="237" customFormat="1" ht="22.5">
      <c r="A186" s="228" t="s">
        <v>542</v>
      </c>
      <c r="B186" s="229" t="s">
        <v>40</v>
      </c>
      <c r="C186" s="230" t="s">
        <v>403</v>
      </c>
      <c r="D186" s="231"/>
      <c r="E186" s="232">
        <v>278600</v>
      </c>
      <c r="F186" s="233" t="s">
        <v>405</v>
      </c>
      <c r="G186" s="232">
        <v>278600</v>
      </c>
      <c r="H186" s="231" t="s">
        <v>403</v>
      </c>
      <c r="I186" s="234"/>
      <c r="J186" s="234" t="s">
        <v>479</v>
      </c>
      <c r="K186" s="235" t="s">
        <v>403</v>
      </c>
      <c r="L186" s="234"/>
      <c r="M186" s="230" t="s">
        <v>403</v>
      </c>
      <c r="N186" s="234"/>
      <c r="O186" s="235" t="s">
        <v>403</v>
      </c>
      <c r="P186" s="235" t="s">
        <v>403</v>
      </c>
      <c r="Q186" s="235" t="s">
        <v>403</v>
      </c>
      <c r="R186" s="234" t="s">
        <v>479</v>
      </c>
      <c r="S186" s="234">
        <v>3</v>
      </c>
      <c r="T186" s="236"/>
    </row>
    <row r="187" spans="1:20" s="282" customFormat="1" ht="32.25">
      <c r="A187" s="275" t="s">
        <v>403</v>
      </c>
      <c r="B187" s="276" t="s">
        <v>403</v>
      </c>
      <c r="C187" s="275" t="s">
        <v>41</v>
      </c>
      <c r="D187" s="277">
        <v>6600000</v>
      </c>
      <c r="E187" s="277">
        <v>6537608</v>
      </c>
      <c r="F187" s="278" t="s">
        <v>405</v>
      </c>
      <c r="G187" s="277">
        <v>6537608</v>
      </c>
      <c r="H187" s="249" t="s">
        <v>403</v>
      </c>
      <c r="I187" s="280"/>
      <c r="J187" s="280"/>
      <c r="K187" s="279" t="s">
        <v>403</v>
      </c>
      <c r="L187" s="280"/>
      <c r="M187" s="275" t="s">
        <v>403</v>
      </c>
      <c r="N187" s="280"/>
      <c r="O187" s="279" t="s">
        <v>403</v>
      </c>
      <c r="P187" s="279" t="s">
        <v>403</v>
      </c>
      <c r="Q187" s="279" t="s">
        <v>403</v>
      </c>
      <c r="R187" s="280" t="s">
        <v>403</v>
      </c>
      <c r="S187" s="280"/>
      <c r="T187" s="281"/>
    </row>
    <row r="188" spans="1:20" s="237" customFormat="1" ht="45.75">
      <c r="A188" s="228" t="s">
        <v>542</v>
      </c>
      <c r="B188" s="229" t="s">
        <v>680</v>
      </c>
      <c r="C188" s="230" t="s">
        <v>403</v>
      </c>
      <c r="D188" s="232"/>
      <c r="E188" s="232">
        <v>6537608</v>
      </c>
      <c r="F188" s="233" t="s">
        <v>405</v>
      </c>
      <c r="G188" s="232">
        <v>6537608</v>
      </c>
      <c r="H188" s="231" t="s">
        <v>403</v>
      </c>
      <c r="I188" s="234"/>
      <c r="J188" s="234" t="s">
        <v>479</v>
      </c>
      <c r="K188" s="235" t="s">
        <v>403</v>
      </c>
      <c r="L188" s="234"/>
      <c r="M188" s="230" t="s">
        <v>403</v>
      </c>
      <c r="N188" s="234"/>
      <c r="O188" s="235" t="s">
        <v>403</v>
      </c>
      <c r="P188" s="235" t="s">
        <v>403</v>
      </c>
      <c r="Q188" s="235" t="s">
        <v>403</v>
      </c>
      <c r="R188" s="234" t="s">
        <v>479</v>
      </c>
      <c r="S188" s="234">
        <v>1</v>
      </c>
      <c r="T188" s="284" t="s">
        <v>608</v>
      </c>
    </row>
    <row r="189" spans="1:20" s="237" customFormat="1" ht="22.5">
      <c r="A189" s="228" t="s">
        <v>403</v>
      </c>
      <c r="B189" s="229" t="s">
        <v>42</v>
      </c>
      <c r="C189" s="230" t="s">
        <v>403</v>
      </c>
      <c r="D189" s="231"/>
      <c r="E189" s="232">
        <v>1198400</v>
      </c>
      <c r="F189" s="233" t="s">
        <v>405</v>
      </c>
      <c r="G189" s="232">
        <v>1198400</v>
      </c>
      <c r="H189" s="231" t="s">
        <v>403</v>
      </c>
      <c r="I189" s="234"/>
      <c r="J189" s="234" t="s">
        <v>403</v>
      </c>
      <c r="K189" s="235" t="s">
        <v>403</v>
      </c>
      <c r="L189" s="234"/>
      <c r="M189" s="230" t="s">
        <v>403</v>
      </c>
      <c r="N189" s="234"/>
      <c r="O189" s="235" t="s">
        <v>403</v>
      </c>
      <c r="P189" s="235" t="s">
        <v>403</v>
      </c>
      <c r="Q189" s="235" t="s">
        <v>403</v>
      </c>
      <c r="R189" s="234" t="s">
        <v>403</v>
      </c>
      <c r="S189" s="234"/>
      <c r="T189" s="285"/>
    </row>
    <row r="190" spans="1:20" s="237" customFormat="1" ht="15.75">
      <c r="A190" s="228" t="s">
        <v>481</v>
      </c>
      <c r="B190" s="229" t="s">
        <v>403</v>
      </c>
      <c r="C190" s="230" t="s">
        <v>403</v>
      </c>
      <c r="D190" s="231"/>
      <c r="E190" s="232">
        <v>55375124</v>
      </c>
      <c r="F190" s="233" t="s">
        <v>405</v>
      </c>
      <c r="G190" s="232">
        <v>55375124</v>
      </c>
      <c r="H190" s="231" t="s">
        <v>403</v>
      </c>
      <c r="I190" s="234"/>
      <c r="J190" s="234" t="s">
        <v>403</v>
      </c>
      <c r="K190" s="235" t="s">
        <v>403</v>
      </c>
      <c r="L190" s="234"/>
      <c r="M190" s="230" t="s">
        <v>403</v>
      </c>
      <c r="N190" s="234"/>
      <c r="O190" s="235" t="s">
        <v>403</v>
      </c>
      <c r="P190" s="235" t="s">
        <v>403</v>
      </c>
      <c r="Q190" s="235" t="s">
        <v>403</v>
      </c>
      <c r="R190" s="234" t="s">
        <v>403</v>
      </c>
      <c r="S190" s="234"/>
      <c r="T190" s="285"/>
    </row>
    <row r="191" spans="1:20" s="282" customFormat="1" ht="32.25">
      <c r="A191" s="275" t="s">
        <v>43</v>
      </c>
      <c r="B191" s="276" t="s">
        <v>403</v>
      </c>
      <c r="C191" s="275" t="s">
        <v>44</v>
      </c>
      <c r="D191" s="249">
        <v>6000</v>
      </c>
      <c r="E191" s="277">
        <v>6000</v>
      </c>
      <c r="F191" s="278" t="s">
        <v>405</v>
      </c>
      <c r="G191" s="277">
        <v>6000</v>
      </c>
      <c r="H191" s="249" t="s">
        <v>403</v>
      </c>
      <c r="I191" s="280"/>
      <c r="J191" s="280"/>
      <c r="K191" s="279" t="s">
        <v>403</v>
      </c>
      <c r="L191" s="280"/>
      <c r="M191" s="275" t="s">
        <v>403</v>
      </c>
      <c r="N191" s="280"/>
      <c r="O191" s="279" t="s">
        <v>403</v>
      </c>
      <c r="P191" s="279" t="s">
        <v>403</v>
      </c>
      <c r="Q191" s="279" t="s">
        <v>403</v>
      </c>
      <c r="R191" s="280" t="s">
        <v>403</v>
      </c>
      <c r="S191" s="280"/>
      <c r="T191" s="286"/>
    </row>
    <row r="192" spans="1:20" s="237" customFormat="1" ht="22.5">
      <c r="A192" s="228" t="s">
        <v>542</v>
      </c>
      <c r="B192" s="229" t="s">
        <v>45</v>
      </c>
      <c r="C192" s="230" t="s">
        <v>403</v>
      </c>
      <c r="D192" s="231"/>
      <c r="E192" s="232">
        <v>4000</v>
      </c>
      <c r="F192" s="233" t="s">
        <v>405</v>
      </c>
      <c r="G192" s="232">
        <v>4000</v>
      </c>
      <c r="H192" s="231" t="s">
        <v>403</v>
      </c>
      <c r="I192" s="234"/>
      <c r="J192" s="234" t="s">
        <v>479</v>
      </c>
      <c r="K192" s="235" t="s">
        <v>403</v>
      </c>
      <c r="L192" s="234"/>
      <c r="M192" s="230" t="s">
        <v>403</v>
      </c>
      <c r="N192" s="234"/>
      <c r="O192" s="235" t="s">
        <v>403</v>
      </c>
      <c r="P192" s="235" t="s">
        <v>403</v>
      </c>
      <c r="Q192" s="235" t="s">
        <v>403</v>
      </c>
      <c r="R192" s="234"/>
      <c r="S192" s="234">
        <v>3</v>
      </c>
      <c r="T192" s="285"/>
    </row>
    <row r="193" spans="1:20" s="237" customFormat="1" ht="22.5">
      <c r="A193" s="228" t="s">
        <v>542</v>
      </c>
      <c r="B193" s="229" t="s">
        <v>46</v>
      </c>
      <c r="C193" s="230" t="s">
        <v>403</v>
      </c>
      <c r="D193" s="231"/>
      <c r="E193" s="232">
        <v>2000</v>
      </c>
      <c r="F193" s="233" t="s">
        <v>405</v>
      </c>
      <c r="G193" s="232">
        <v>2000</v>
      </c>
      <c r="H193" s="231" t="s">
        <v>403</v>
      </c>
      <c r="I193" s="234"/>
      <c r="J193" s="234" t="s">
        <v>479</v>
      </c>
      <c r="K193" s="235" t="s">
        <v>403</v>
      </c>
      <c r="L193" s="234"/>
      <c r="M193" s="230" t="s">
        <v>403</v>
      </c>
      <c r="N193" s="234"/>
      <c r="O193" s="235" t="s">
        <v>403</v>
      </c>
      <c r="P193" s="235" t="s">
        <v>403</v>
      </c>
      <c r="Q193" s="235" t="s">
        <v>403</v>
      </c>
      <c r="R193" s="234"/>
      <c r="S193" s="234">
        <v>3</v>
      </c>
      <c r="T193" s="285"/>
    </row>
    <row r="194" spans="1:20" s="237" customFormat="1" ht="32.25">
      <c r="A194" s="228" t="s">
        <v>403</v>
      </c>
      <c r="B194" s="229" t="s">
        <v>403</v>
      </c>
      <c r="C194" s="230" t="s">
        <v>571</v>
      </c>
      <c r="D194" s="231">
        <v>1800000</v>
      </c>
      <c r="E194" s="232">
        <v>1703500</v>
      </c>
      <c r="F194" s="233" t="s">
        <v>405</v>
      </c>
      <c r="G194" s="232">
        <v>50000</v>
      </c>
      <c r="H194" s="231" t="s">
        <v>403</v>
      </c>
      <c r="I194" s="234"/>
      <c r="J194" s="234"/>
      <c r="K194" s="235" t="s">
        <v>403</v>
      </c>
      <c r="L194" s="234"/>
      <c r="M194" s="230" t="s">
        <v>403</v>
      </c>
      <c r="N194" s="234"/>
      <c r="O194" s="235" t="s">
        <v>403</v>
      </c>
      <c r="P194" s="235" t="s">
        <v>403</v>
      </c>
      <c r="Q194" s="235" t="s">
        <v>403</v>
      </c>
      <c r="R194" s="234" t="s">
        <v>403</v>
      </c>
      <c r="S194" s="234"/>
      <c r="T194" s="236"/>
    </row>
    <row r="195" spans="1:20" s="237" customFormat="1" ht="48">
      <c r="A195" s="228" t="s">
        <v>37</v>
      </c>
      <c r="B195" s="229" t="s">
        <v>38</v>
      </c>
      <c r="C195" s="230" t="s">
        <v>403</v>
      </c>
      <c r="D195" s="231"/>
      <c r="E195" s="232">
        <v>50000</v>
      </c>
      <c r="F195" s="233" t="s">
        <v>405</v>
      </c>
      <c r="G195" s="232">
        <v>50000</v>
      </c>
      <c r="H195" s="231" t="s">
        <v>403</v>
      </c>
      <c r="I195" s="234"/>
      <c r="J195" s="234" t="s">
        <v>479</v>
      </c>
      <c r="K195" s="235" t="s">
        <v>403</v>
      </c>
      <c r="L195" s="234"/>
      <c r="M195" s="230" t="s">
        <v>403</v>
      </c>
      <c r="N195" s="234"/>
      <c r="O195" s="235" t="s">
        <v>403</v>
      </c>
      <c r="P195" s="235" t="s">
        <v>403</v>
      </c>
      <c r="Q195" s="235" t="s">
        <v>403</v>
      </c>
      <c r="R195" s="234" t="s">
        <v>479</v>
      </c>
      <c r="S195" s="234">
        <v>1</v>
      </c>
      <c r="T195" s="284" t="s">
        <v>607</v>
      </c>
    </row>
    <row r="196" spans="1:20" s="237" customFormat="1" ht="45.75">
      <c r="A196" s="228" t="s">
        <v>542</v>
      </c>
      <c r="B196" s="229" t="s">
        <v>11</v>
      </c>
      <c r="C196" s="230" t="s">
        <v>403</v>
      </c>
      <c r="D196" s="232"/>
      <c r="E196" s="232">
        <v>74000</v>
      </c>
      <c r="F196" s="233" t="s">
        <v>405</v>
      </c>
      <c r="G196" s="232">
        <v>74000</v>
      </c>
      <c r="H196" s="231" t="s">
        <v>403</v>
      </c>
      <c r="I196" s="234"/>
      <c r="J196" s="234" t="s">
        <v>479</v>
      </c>
      <c r="K196" s="235" t="s">
        <v>403</v>
      </c>
      <c r="L196" s="234"/>
      <c r="M196" s="230" t="s">
        <v>403</v>
      </c>
      <c r="N196" s="234"/>
      <c r="O196" s="235" t="s">
        <v>403</v>
      </c>
      <c r="P196" s="235" t="s">
        <v>403</v>
      </c>
      <c r="Q196" s="235" t="s">
        <v>403</v>
      </c>
      <c r="R196" s="234" t="s">
        <v>479</v>
      </c>
      <c r="S196" s="234">
        <v>1</v>
      </c>
      <c r="T196" s="284" t="s">
        <v>607</v>
      </c>
    </row>
    <row r="197" spans="1:20" s="237" customFormat="1" ht="45.75">
      <c r="A197" s="228" t="s">
        <v>542</v>
      </c>
      <c r="B197" s="229" t="s">
        <v>12</v>
      </c>
      <c r="C197" s="230" t="s">
        <v>403</v>
      </c>
      <c r="D197" s="232"/>
      <c r="E197" s="232">
        <v>26000</v>
      </c>
      <c r="F197" s="233" t="s">
        <v>405</v>
      </c>
      <c r="G197" s="232">
        <v>26000</v>
      </c>
      <c r="H197" s="231" t="s">
        <v>403</v>
      </c>
      <c r="I197" s="234"/>
      <c r="J197" s="234" t="s">
        <v>479</v>
      </c>
      <c r="K197" s="235" t="s">
        <v>403</v>
      </c>
      <c r="L197" s="234"/>
      <c r="M197" s="230" t="s">
        <v>403</v>
      </c>
      <c r="N197" s="234"/>
      <c r="O197" s="235" t="s">
        <v>403</v>
      </c>
      <c r="P197" s="235" t="s">
        <v>403</v>
      </c>
      <c r="Q197" s="235" t="s">
        <v>403</v>
      </c>
      <c r="R197" s="234" t="s">
        <v>479</v>
      </c>
      <c r="S197" s="234">
        <v>1</v>
      </c>
      <c r="T197" s="284" t="s">
        <v>607</v>
      </c>
    </row>
    <row r="198" spans="1:20" s="237" customFormat="1" ht="33" customHeight="1">
      <c r="A198" s="228" t="s">
        <v>542</v>
      </c>
      <c r="B198" s="229" t="s">
        <v>681</v>
      </c>
      <c r="C198" s="230" t="s">
        <v>403</v>
      </c>
      <c r="D198" s="232"/>
      <c r="E198" s="232">
        <v>1508500</v>
      </c>
      <c r="F198" s="233" t="s">
        <v>405</v>
      </c>
      <c r="G198" s="232">
        <v>1508500</v>
      </c>
      <c r="H198" s="231" t="s">
        <v>403</v>
      </c>
      <c r="I198" s="234"/>
      <c r="J198" s="234" t="s">
        <v>479</v>
      </c>
      <c r="K198" s="235" t="s">
        <v>403</v>
      </c>
      <c r="L198" s="234"/>
      <c r="M198" s="230" t="s">
        <v>403</v>
      </c>
      <c r="N198" s="234"/>
      <c r="O198" s="235" t="s">
        <v>403</v>
      </c>
      <c r="P198" s="235" t="s">
        <v>403</v>
      </c>
      <c r="Q198" s="235" t="s">
        <v>403</v>
      </c>
      <c r="R198" s="234" t="s">
        <v>479</v>
      </c>
      <c r="S198" s="234">
        <v>1</v>
      </c>
      <c r="T198" s="284" t="s">
        <v>605</v>
      </c>
    </row>
    <row r="199" spans="1:20" s="237" customFormat="1" ht="34.5">
      <c r="A199" s="228" t="s">
        <v>542</v>
      </c>
      <c r="B199" s="229" t="s">
        <v>682</v>
      </c>
      <c r="C199" s="230" t="s">
        <v>403</v>
      </c>
      <c r="D199" s="232"/>
      <c r="E199" s="232">
        <v>18000</v>
      </c>
      <c r="F199" s="233" t="s">
        <v>405</v>
      </c>
      <c r="G199" s="232">
        <v>18000</v>
      </c>
      <c r="H199" s="231" t="s">
        <v>403</v>
      </c>
      <c r="I199" s="234"/>
      <c r="J199" s="234" t="s">
        <v>479</v>
      </c>
      <c r="K199" s="235" t="s">
        <v>403</v>
      </c>
      <c r="L199" s="234"/>
      <c r="M199" s="230" t="s">
        <v>403</v>
      </c>
      <c r="N199" s="234"/>
      <c r="O199" s="235" t="s">
        <v>403</v>
      </c>
      <c r="P199" s="235" t="s">
        <v>403</v>
      </c>
      <c r="Q199" s="235" t="s">
        <v>403</v>
      </c>
      <c r="R199" s="234" t="s">
        <v>479</v>
      </c>
      <c r="S199" s="234">
        <v>3</v>
      </c>
      <c r="T199" s="284" t="s">
        <v>606</v>
      </c>
    </row>
    <row r="200" spans="1:20" s="237" customFormat="1" ht="32.25">
      <c r="A200" s="228" t="s">
        <v>47</v>
      </c>
      <c r="B200" s="229" t="s">
        <v>403</v>
      </c>
      <c r="C200" s="230"/>
      <c r="D200" s="283"/>
      <c r="E200" s="232">
        <v>27000</v>
      </c>
      <c r="F200" s="233" t="s">
        <v>405</v>
      </c>
      <c r="G200" s="232"/>
      <c r="H200" s="231" t="s">
        <v>403</v>
      </c>
      <c r="I200" s="235"/>
      <c r="J200" s="235" t="s">
        <v>403</v>
      </c>
      <c r="K200" s="235" t="s">
        <v>403</v>
      </c>
      <c r="L200" s="234"/>
      <c r="M200" s="230" t="s">
        <v>403</v>
      </c>
      <c r="N200" s="234"/>
      <c r="O200" s="235" t="s">
        <v>403</v>
      </c>
      <c r="P200" s="235" t="s">
        <v>403</v>
      </c>
      <c r="Q200" s="235" t="s">
        <v>403</v>
      </c>
      <c r="R200" s="234" t="s">
        <v>403</v>
      </c>
      <c r="S200" s="234"/>
      <c r="T200" s="284"/>
    </row>
    <row r="201" spans="1:20" s="237" customFormat="1" ht="34.5">
      <c r="A201" s="228" t="s">
        <v>48</v>
      </c>
      <c r="B201" s="229" t="s">
        <v>49</v>
      </c>
      <c r="C201" s="230" t="s">
        <v>403</v>
      </c>
      <c r="D201" s="231"/>
      <c r="E201" s="232">
        <v>27000</v>
      </c>
      <c r="F201" s="233" t="s">
        <v>405</v>
      </c>
      <c r="G201" s="232">
        <v>27000</v>
      </c>
      <c r="H201" s="231" t="s">
        <v>403</v>
      </c>
      <c r="I201" s="234"/>
      <c r="J201" s="234" t="s">
        <v>479</v>
      </c>
      <c r="K201" s="235" t="s">
        <v>403</v>
      </c>
      <c r="L201" s="234"/>
      <c r="M201" s="230" t="s">
        <v>403</v>
      </c>
      <c r="N201" s="234"/>
      <c r="O201" s="235" t="s">
        <v>403</v>
      </c>
      <c r="P201" s="235" t="s">
        <v>403</v>
      </c>
      <c r="Q201" s="235" t="s">
        <v>403</v>
      </c>
      <c r="R201" s="234" t="s">
        <v>479</v>
      </c>
      <c r="S201" s="234">
        <v>3</v>
      </c>
      <c r="T201" s="284" t="s">
        <v>606</v>
      </c>
    </row>
    <row r="202" spans="1:20" s="237" customFormat="1" ht="15.75">
      <c r="A202" s="228" t="s">
        <v>481</v>
      </c>
      <c r="B202" s="229" t="s">
        <v>403</v>
      </c>
      <c r="C202" s="230" t="s">
        <v>403</v>
      </c>
      <c r="D202" s="231"/>
      <c r="E202" s="232">
        <v>1703500</v>
      </c>
      <c r="F202" s="233" t="s">
        <v>405</v>
      </c>
      <c r="G202" s="232">
        <v>1532500</v>
      </c>
      <c r="H202" s="231" t="s">
        <v>403</v>
      </c>
      <c r="I202" s="235"/>
      <c r="J202" s="235" t="s">
        <v>403</v>
      </c>
      <c r="K202" s="235" t="s">
        <v>403</v>
      </c>
      <c r="L202" s="234"/>
      <c r="M202" s="230" t="s">
        <v>403</v>
      </c>
      <c r="N202" s="234"/>
      <c r="O202" s="235" t="s">
        <v>403</v>
      </c>
      <c r="P202" s="235" t="s">
        <v>403</v>
      </c>
      <c r="Q202" s="235" t="s">
        <v>403</v>
      </c>
      <c r="R202" s="234" t="s">
        <v>403</v>
      </c>
      <c r="S202" s="234"/>
      <c r="T202" s="285"/>
    </row>
    <row r="203" spans="1:20" s="282" customFormat="1" ht="48">
      <c r="A203" s="275" t="s">
        <v>403</v>
      </c>
      <c r="B203" s="276" t="s">
        <v>403</v>
      </c>
      <c r="C203" s="275" t="s">
        <v>407</v>
      </c>
      <c r="D203" s="277">
        <v>400000</v>
      </c>
      <c r="E203" s="277">
        <v>282900</v>
      </c>
      <c r="F203" s="278" t="s">
        <v>405</v>
      </c>
      <c r="G203" s="277">
        <v>282900</v>
      </c>
      <c r="H203" s="249" t="s">
        <v>403</v>
      </c>
      <c r="I203" s="279"/>
      <c r="J203" s="279" t="s">
        <v>403</v>
      </c>
      <c r="K203" s="279" t="s">
        <v>403</v>
      </c>
      <c r="L203" s="280"/>
      <c r="M203" s="275" t="s">
        <v>403</v>
      </c>
      <c r="N203" s="280"/>
      <c r="O203" s="279" t="s">
        <v>403</v>
      </c>
      <c r="P203" s="279" t="s">
        <v>403</v>
      </c>
      <c r="Q203" s="279" t="s">
        <v>403</v>
      </c>
      <c r="R203" s="280" t="s">
        <v>403</v>
      </c>
      <c r="S203" s="280"/>
      <c r="T203" s="286"/>
    </row>
    <row r="204" spans="1:20" s="237" customFormat="1" ht="45.75">
      <c r="A204" s="228" t="s">
        <v>48</v>
      </c>
      <c r="B204" s="229" t="s">
        <v>683</v>
      </c>
      <c r="C204" s="230" t="s">
        <v>403</v>
      </c>
      <c r="D204" s="232"/>
      <c r="E204" s="232">
        <v>309900</v>
      </c>
      <c r="F204" s="233" t="s">
        <v>405</v>
      </c>
      <c r="G204" s="232">
        <v>309900</v>
      </c>
      <c r="H204" s="231" t="s">
        <v>403</v>
      </c>
      <c r="I204" s="234"/>
      <c r="J204" s="234" t="s">
        <v>479</v>
      </c>
      <c r="K204" s="235" t="s">
        <v>403</v>
      </c>
      <c r="L204" s="234"/>
      <c r="M204" s="230" t="s">
        <v>403</v>
      </c>
      <c r="N204" s="234"/>
      <c r="O204" s="235" t="s">
        <v>403</v>
      </c>
      <c r="P204" s="235" t="s">
        <v>403</v>
      </c>
      <c r="Q204" s="235" t="s">
        <v>403</v>
      </c>
      <c r="R204" s="234" t="s">
        <v>479</v>
      </c>
      <c r="S204" s="234">
        <v>1</v>
      </c>
      <c r="T204" s="284" t="s">
        <v>604</v>
      </c>
    </row>
    <row r="205" spans="1:20" s="237" customFormat="1" ht="15.75">
      <c r="A205" s="228" t="s">
        <v>481</v>
      </c>
      <c r="B205" s="230" t="s">
        <v>403</v>
      </c>
      <c r="C205" s="230" t="s">
        <v>403</v>
      </c>
      <c r="D205" s="231" t="s">
        <v>403</v>
      </c>
      <c r="E205" s="232">
        <v>309900</v>
      </c>
      <c r="F205" s="233" t="s">
        <v>405</v>
      </c>
      <c r="G205" s="232">
        <v>309900</v>
      </c>
      <c r="H205" s="231" t="s">
        <v>403</v>
      </c>
      <c r="I205" s="235" t="s">
        <v>403</v>
      </c>
      <c r="J205" s="235" t="s">
        <v>403</v>
      </c>
      <c r="K205" s="235" t="s">
        <v>403</v>
      </c>
      <c r="L205" s="235" t="s">
        <v>403</v>
      </c>
      <c r="M205" s="230" t="s">
        <v>403</v>
      </c>
      <c r="N205" s="260"/>
      <c r="O205" s="235" t="s">
        <v>403</v>
      </c>
      <c r="P205" s="235" t="s">
        <v>403</v>
      </c>
      <c r="Q205" s="235" t="s">
        <v>403</v>
      </c>
      <c r="R205" s="287" t="s">
        <v>403</v>
      </c>
      <c r="S205" s="234"/>
      <c r="T205" s="236"/>
    </row>
    <row r="206" spans="1:20" s="237" customFormat="1" ht="49.5" customHeight="1">
      <c r="A206" s="288" t="s">
        <v>50</v>
      </c>
      <c r="B206" s="289" t="s">
        <v>403</v>
      </c>
      <c r="C206" s="289" t="s">
        <v>403</v>
      </c>
      <c r="D206" s="290">
        <v>83524000</v>
      </c>
      <c r="E206" s="290">
        <v>67966568</v>
      </c>
      <c r="F206" s="291" t="s">
        <v>405</v>
      </c>
      <c r="G206" s="290">
        <v>67966568</v>
      </c>
      <c r="H206" s="292" t="s">
        <v>403</v>
      </c>
      <c r="I206" s="293" t="s">
        <v>403</v>
      </c>
      <c r="J206" s="293" t="s">
        <v>403</v>
      </c>
      <c r="K206" s="293" t="s">
        <v>403</v>
      </c>
      <c r="L206" s="293" t="s">
        <v>403</v>
      </c>
      <c r="M206" s="289" t="s">
        <v>403</v>
      </c>
      <c r="N206" s="289" t="s">
        <v>403</v>
      </c>
      <c r="O206" s="293" t="s">
        <v>403</v>
      </c>
      <c r="P206" s="293" t="s">
        <v>403</v>
      </c>
      <c r="Q206" s="293" t="s">
        <v>403</v>
      </c>
      <c r="R206" s="294" t="s">
        <v>403</v>
      </c>
      <c r="S206" s="298"/>
      <c r="T206" s="295"/>
    </row>
    <row r="209" ht="15.75">
      <c r="D209" s="296"/>
    </row>
    <row r="210" spans="4:5" ht="15.75">
      <c r="D210" s="296"/>
      <c r="E210" s="297"/>
    </row>
  </sheetData>
  <sheetProtection/>
  <mergeCells count="28">
    <mergeCell ref="Q5:Q7"/>
    <mergeCell ref="R5:R7"/>
    <mergeCell ref="S4:T6"/>
    <mergeCell ref="K5:K7"/>
    <mergeCell ref="M5:M7"/>
    <mergeCell ref="N5:N7"/>
    <mergeCell ref="O5:O7"/>
    <mergeCell ref="J4:K4"/>
    <mergeCell ref="Q4:R4"/>
    <mergeCell ref="L4:L7"/>
    <mergeCell ref="M4:N4"/>
    <mergeCell ref="O4:P4"/>
    <mergeCell ref="J5:J7"/>
    <mergeCell ref="P5:P7"/>
    <mergeCell ref="A4:A7"/>
    <mergeCell ref="B4:B7"/>
    <mergeCell ref="C4:C7"/>
    <mergeCell ref="D4:I4"/>
    <mergeCell ref="D5:D7"/>
    <mergeCell ref="E5:G5"/>
    <mergeCell ref="H5:I6"/>
    <mergeCell ref="E6:E7"/>
    <mergeCell ref="F6:F7"/>
    <mergeCell ref="G6:G7"/>
    <mergeCell ref="H3:I3"/>
    <mergeCell ref="H1:L1"/>
    <mergeCell ref="E2:G2"/>
    <mergeCell ref="H2:N2"/>
  </mergeCells>
  <printOptions horizontalCentered="1"/>
  <pageMargins left="0.3937007874015748" right="0.2755905511811024" top="0.6692913385826772" bottom="0.4724409448818898" header="0.4724409448818898" footer="0.31496062992125984"/>
  <pageSetup firstPageNumber="56" useFirstPageNumber="1" horizontalDpi="600" verticalDpi="600" orientation="portrait" pageOrder="overThenDown" paperSize="9" scale="94" r:id="rId2"/>
  <headerFooter alignWithMargins="0">
    <oddFooter>&amp;C&amp;P</oddFooter>
  </headerFooter>
  <rowBreaks count="1" manualBreakCount="1">
    <brk id="183" max="19" man="1"/>
  </rowBreaks>
  <colBreaks count="1" manualBreakCount="1">
    <brk id="7" max="426" man="1"/>
  </colBreaks>
  <drawing r:id="rId1"/>
</worksheet>
</file>

<file path=xl/worksheets/sheet8.xml><?xml version="1.0" encoding="utf-8"?>
<worksheet xmlns="http://schemas.openxmlformats.org/spreadsheetml/2006/main" xmlns:r="http://schemas.openxmlformats.org/officeDocument/2006/relationships">
  <dimension ref="A2:AB26"/>
  <sheetViews>
    <sheetView view="pageBreakPreview" zoomScale="60" zoomScalePageLayoutView="0" workbookViewId="0" topLeftCell="A1">
      <selection activeCell="J9" sqref="J9"/>
    </sheetView>
  </sheetViews>
  <sheetFormatPr defaultColWidth="9.00390625" defaultRowHeight="16.5"/>
  <cols>
    <col min="1" max="1" width="5.125" style="1" customWidth="1"/>
    <col min="2" max="2" width="6.75390625" style="1" customWidth="1"/>
    <col min="3" max="3" width="5.875" style="1" customWidth="1"/>
    <col min="4" max="4" width="8.50390625" style="1" customWidth="1"/>
    <col min="5" max="5" width="6.875" style="1" customWidth="1"/>
    <col min="6" max="6" width="7.375" style="1" customWidth="1"/>
    <col min="7" max="7" width="7.50390625" style="1" customWidth="1"/>
    <col min="8" max="8" width="8.75390625" style="1" customWidth="1"/>
    <col min="9" max="9" width="10.625" style="1" customWidth="1"/>
    <col min="10" max="10" width="9.25390625" style="1" customWidth="1"/>
    <col min="11" max="11" width="7.50390625" style="1" customWidth="1"/>
    <col min="12" max="12" width="8.75390625" style="1" customWidth="1"/>
    <col min="13" max="13" width="5.25390625" style="1" customWidth="1"/>
    <col min="14" max="14" width="4.75390625" style="1" customWidth="1"/>
    <col min="15" max="15" width="5.375" style="1" customWidth="1"/>
    <col min="16" max="16" width="5.125" style="1" customWidth="1"/>
    <col min="17" max="17" width="8.50390625" style="1" customWidth="1"/>
    <col min="18" max="21" width="3.125" style="1" customWidth="1"/>
    <col min="22" max="22" width="4.875" style="1" customWidth="1"/>
    <col min="23" max="23" width="6.375" style="1" customWidth="1"/>
    <col min="24" max="24" width="4.875" style="1" customWidth="1"/>
    <col min="25" max="27" width="5.125" style="1" customWidth="1"/>
    <col min="28" max="16384" width="9.00390625" style="1" customWidth="1"/>
  </cols>
  <sheetData>
    <row r="2" spans="1:27" ht="27.75">
      <c r="A2" s="142"/>
      <c r="B2" s="136"/>
      <c r="C2" s="136"/>
      <c r="D2" s="136"/>
      <c r="E2" s="136"/>
      <c r="F2" s="136"/>
      <c r="G2" s="136"/>
      <c r="H2" s="136"/>
      <c r="I2" s="136"/>
      <c r="J2" s="136"/>
      <c r="K2" s="136"/>
      <c r="L2" s="132" t="s">
        <v>379</v>
      </c>
      <c r="M2" s="133" t="s">
        <v>397</v>
      </c>
      <c r="N2" s="136"/>
      <c r="O2" s="136"/>
      <c r="P2" s="136"/>
      <c r="Q2" s="136"/>
      <c r="R2" s="136"/>
      <c r="S2" s="136"/>
      <c r="T2" s="136"/>
      <c r="U2" s="136"/>
      <c r="V2" s="136"/>
      <c r="W2" s="136"/>
      <c r="X2" s="136"/>
      <c r="Y2" s="136"/>
      <c r="Z2" s="136"/>
      <c r="AA2" s="136"/>
    </row>
    <row r="3" spans="1:27" ht="27.75">
      <c r="A3" s="142"/>
      <c r="B3" s="136"/>
      <c r="C3" s="136"/>
      <c r="D3" s="136"/>
      <c r="E3" s="136"/>
      <c r="F3" s="136"/>
      <c r="G3" s="136"/>
      <c r="H3" s="136"/>
      <c r="I3" s="136"/>
      <c r="J3" s="136"/>
      <c r="K3" s="136"/>
      <c r="L3" s="132" t="s">
        <v>353</v>
      </c>
      <c r="M3" s="147" t="s">
        <v>354</v>
      </c>
      <c r="N3" s="136"/>
      <c r="O3" s="136"/>
      <c r="P3" s="136"/>
      <c r="Q3" s="136"/>
      <c r="R3" s="136"/>
      <c r="S3" s="136"/>
      <c r="T3" s="136"/>
      <c r="U3" s="136"/>
      <c r="V3" s="136"/>
      <c r="W3" s="136"/>
      <c r="X3" s="136"/>
      <c r="Y3" s="136"/>
      <c r="Z3" s="136"/>
      <c r="AA3" s="136"/>
    </row>
    <row r="4" spans="12:27" ht="24.75" customHeight="1">
      <c r="L4" s="3" t="s">
        <v>352</v>
      </c>
      <c r="M4" s="2" t="s">
        <v>64</v>
      </c>
      <c r="N4" s="125"/>
      <c r="O4" s="125"/>
      <c r="P4" s="125"/>
      <c r="AA4" s="16" t="s">
        <v>206</v>
      </c>
    </row>
    <row r="5" spans="1:27" ht="35.25" customHeight="1">
      <c r="A5" s="410" t="s">
        <v>237</v>
      </c>
      <c r="B5" s="410" t="s">
        <v>238</v>
      </c>
      <c r="C5" s="410" t="s">
        <v>239</v>
      </c>
      <c r="D5" s="410" t="s">
        <v>240</v>
      </c>
      <c r="E5" s="410" t="s">
        <v>241</v>
      </c>
      <c r="F5" s="406" t="s">
        <v>288</v>
      </c>
      <c r="G5" s="407"/>
      <c r="H5" s="412" t="s">
        <v>320</v>
      </c>
      <c r="I5" s="413"/>
      <c r="J5" s="413"/>
      <c r="K5" s="413"/>
      <c r="L5" s="414"/>
      <c r="M5" s="406" t="s">
        <v>289</v>
      </c>
      <c r="N5" s="407"/>
      <c r="O5" s="406" t="s">
        <v>287</v>
      </c>
      <c r="P5" s="417"/>
      <c r="Q5" s="418"/>
      <c r="R5" s="406" t="s">
        <v>242</v>
      </c>
      <c r="S5" s="407"/>
      <c r="T5" s="406" t="s">
        <v>243</v>
      </c>
      <c r="U5" s="407"/>
      <c r="V5" s="406" t="s">
        <v>259</v>
      </c>
      <c r="W5" s="415"/>
      <c r="X5" s="407"/>
      <c r="Y5" s="421" t="s">
        <v>343</v>
      </c>
      <c r="Z5" s="422"/>
      <c r="AA5" s="410" t="s">
        <v>207</v>
      </c>
    </row>
    <row r="6" spans="1:27" ht="15.75">
      <c r="A6" s="416"/>
      <c r="B6" s="416"/>
      <c r="C6" s="416"/>
      <c r="D6" s="416"/>
      <c r="E6" s="416"/>
      <c r="F6" s="410" t="s">
        <v>244</v>
      </c>
      <c r="G6" s="410" t="s">
        <v>245</v>
      </c>
      <c r="H6" s="410" t="s">
        <v>246</v>
      </c>
      <c r="I6" s="406" t="s">
        <v>247</v>
      </c>
      <c r="J6" s="415"/>
      <c r="K6" s="415"/>
      <c r="L6" s="407"/>
      <c r="M6" s="408" t="s">
        <v>235</v>
      </c>
      <c r="N6" s="408" t="s">
        <v>236</v>
      </c>
      <c r="O6" s="419" t="s">
        <v>248</v>
      </c>
      <c r="P6" s="420"/>
      <c r="Q6" s="410" t="s">
        <v>249</v>
      </c>
      <c r="R6" s="410" t="s">
        <v>250</v>
      </c>
      <c r="S6" s="408" t="s">
        <v>211</v>
      </c>
      <c r="T6" s="410" t="s">
        <v>250</v>
      </c>
      <c r="U6" s="408" t="s">
        <v>211</v>
      </c>
      <c r="V6" s="408" t="s">
        <v>251</v>
      </c>
      <c r="W6" s="410" t="s">
        <v>252</v>
      </c>
      <c r="X6" s="410" t="s">
        <v>209</v>
      </c>
      <c r="Y6" s="410" t="s">
        <v>235</v>
      </c>
      <c r="Z6" s="410" t="s">
        <v>236</v>
      </c>
      <c r="AA6" s="416"/>
    </row>
    <row r="7" spans="1:27" ht="63.75" customHeight="1">
      <c r="A7" s="411"/>
      <c r="B7" s="411"/>
      <c r="C7" s="411"/>
      <c r="D7" s="411"/>
      <c r="E7" s="411"/>
      <c r="F7" s="411"/>
      <c r="G7" s="411"/>
      <c r="H7" s="411"/>
      <c r="I7" s="7" t="s">
        <v>253</v>
      </c>
      <c r="J7" s="7" t="s">
        <v>254</v>
      </c>
      <c r="K7" s="7" t="s">
        <v>255</v>
      </c>
      <c r="L7" s="7" t="s">
        <v>256</v>
      </c>
      <c r="M7" s="409"/>
      <c r="N7" s="409"/>
      <c r="O7" s="7" t="s">
        <v>257</v>
      </c>
      <c r="P7" s="7" t="s">
        <v>258</v>
      </c>
      <c r="Q7" s="411"/>
      <c r="R7" s="411"/>
      <c r="S7" s="409"/>
      <c r="T7" s="411"/>
      <c r="U7" s="409"/>
      <c r="V7" s="409"/>
      <c r="W7" s="411"/>
      <c r="X7" s="411"/>
      <c r="Y7" s="411"/>
      <c r="Z7" s="411"/>
      <c r="AA7" s="411"/>
    </row>
    <row r="8" spans="1:27" ht="27.75" customHeight="1">
      <c r="A8" s="29">
        <v>102</v>
      </c>
      <c r="B8" s="428" t="s">
        <v>361</v>
      </c>
      <c r="C8" s="429" t="s">
        <v>362</v>
      </c>
      <c r="D8" s="171">
        <v>2995000</v>
      </c>
      <c r="E8" s="168" t="s">
        <v>142</v>
      </c>
      <c r="F8" s="167" t="s">
        <v>143</v>
      </c>
      <c r="G8" s="167" t="s">
        <v>144</v>
      </c>
      <c r="H8" s="169" t="s">
        <v>363</v>
      </c>
      <c r="I8" s="171">
        <v>2995000</v>
      </c>
      <c r="J8" s="171">
        <v>0</v>
      </c>
      <c r="K8" s="171">
        <v>0</v>
      </c>
      <c r="L8" s="171">
        <f>I8+J8+K8</f>
        <v>2995000</v>
      </c>
      <c r="M8" s="64" t="s">
        <v>364</v>
      </c>
      <c r="N8" s="64"/>
      <c r="O8" s="64" t="s">
        <v>364</v>
      </c>
      <c r="P8" s="64"/>
      <c r="Q8" s="64"/>
      <c r="R8" s="64" t="s">
        <v>364</v>
      </c>
      <c r="S8" s="64"/>
      <c r="T8" s="64" t="s">
        <v>364</v>
      </c>
      <c r="U8" s="64"/>
      <c r="V8" s="64" t="s">
        <v>364</v>
      </c>
      <c r="W8" s="64"/>
      <c r="X8" s="64"/>
      <c r="Y8" s="64" t="s">
        <v>364</v>
      </c>
      <c r="Z8" s="29"/>
      <c r="AA8" s="29"/>
    </row>
    <row r="9" spans="1:27" ht="27.75" customHeight="1">
      <c r="A9" s="30"/>
      <c r="B9" s="424"/>
      <c r="C9" s="426"/>
      <c r="D9" s="30"/>
      <c r="E9" s="30"/>
      <c r="F9" s="30"/>
      <c r="G9" s="30"/>
      <c r="H9" s="170"/>
      <c r="I9" s="30"/>
      <c r="J9" s="30"/>
      <c r="K9" s="30"/>
      <c r="L9" s="30"/>
      <c r="M9" s="30"/>
      <c r="N9" s="30"/>
      <c r="O9" s="30"/>
      <c r="P9" s="30"/>
      <c r="Q9" s="30"/>
      <c r="R9" s="30"/>
      <c r="S9" s="30"/>
      <c r="T9" s="30"/>
      <c r="U9" s="30"/>
      <c r="V9" s="30"/>
      <c r="W9" s="30"/>
      <c r="X9" s="30"/>
      <c r="Y9" s="30"/>
      <c r="Z9" s="30"/>
      <c r="AA9" s="30"/>
    </row>
    <row r="10" spans="1:27" ht="27.75" customHeight="1">
      <c r="A10" s="30"/>
      <c r="B10" s="424"/>
      <c r="C10" s="427"/>
      <c r="D10" s="30"/>
      <c r="E10" s="30"/>
      <c r="F10" s="30"/>
      <c r="G10" s="30"/>
      <c r="H10" s="170"/>
      <c r="I10" s="30"/>
      <c r="J10" s="30"/>
      <c r="K10" s="30"/>
      <c r="L10" s="30"/>
      <c r="M10" s="30"/>
      <c r="N10" s="30"/>
      <c r="O10" s="30"/>
      <c r="P10" s="30"/>
      <c r="Q10" s="30"/>
      <c r="R10" s="30"/>
      <c r="S10" s="30"/>
      <c r="T10" s="30"/>
      <c r="U10" s="30"/>
      <c r="V10" s="30"/>
      <c r="W10" s="30"/>
      <c r="X10" s="30"/>
      <c r="Y10" s="30"/>
      <c r="Z10" s="30"/>
      <c r="AA10" s="30"/>
    </row>
    <row r="11" spans="1:27" ht="27.75" customHeight="1">
      <c r="A11" s="30"/>
      <c r="B11" s="217"/>
      <c r="C11" s="218"/>
      <c r="D11" s="30"/>
      <c r="E11" s="30"/>
      <c r="F11" s="30"/>
      <c r="G11" s="30"/>
      <c r="H11" s="170"/>
      <c r="I11" s="30"/>
      <c r="J11" s="30"/>
      <c r="K11" s="30"/>
      <c r="L11" s="30"/>
      <c r="M11" s="30"/>
      <c r="N11" s="30"/>
      <c r="O11" s="30"/>
      <c r="P11" s="30"/>
      <c r="Q11" s="30"/>
      <c r="R11" s="30"/>
      <c r="S11" s="30"/>
      <c r="T11" s="30"/>
      <c r="U11" s="30"/>
      <c r="V11" s="30"/>
      <c r="W11" s="30"/>
      <c r="X11" s="30"/>
      <c r="Y11" s="30"/>
      <c r="Z11" s="30"/>
      <c r="AA11" s="30"/>
    </row>
    <row r="12" spans="1:27" ht="27.75" customHeight="1">
      <c r="A12" s="30"/>
      <c r="B12" s="217"/>
      <c r="C12" s="218"/>
      <c r="D12" s="30"/>
      <c r="E12" s="30"/>
      <c r="F12" s="30"/>
      <c r="G12" s="30"/>
      <c r="H12" s="170"/>
      <c r="I12" s="30"/>
      <c r="J12" s="30"/>
      <c r="K12" s="30"/>
      <c r="L12" s="30"/>
      <c r="M12" s="30"/>
      <c r="N12" s="30"/>
      <c r="O12" s="30"/>
      <c r="P12" s="30"/>
      <c r="Q12" s="30"/>
      <c r="R12" s="30"/>
      <c r="S12" s="30"/>
      <c r="T12" s="30"/>
      <c r="U12" s="30"/>
      <c r="V12" s="30"/>
      <c r="W12" s="30"/>
      <c r="X12" s="30"/>
      <c r="Y12" s="30"/>
      <c r="Z12" s="30"/>
      <c r="AA12" s="30"/>
    </row>
    <row r="13" spans="1:27" ht="27.75" customHeight="1">
      <c r="A13" s="30"/>
      <c r="B13" s="217"/>
      <c r="C13" s="218"/>
      <c r="D13" s="30"/>
      <c r="E13" s="30"/>
      <c r="F13" s="30"/>
      <c r="G13" s="30"/>
      <c r="H13" s="170"/>
      <c r="I13" s="30"/>
      <c r="J13" s="30"/>
      <c r="K13" s="30"/>
      <c r="L13" s="30"/>
      <c r="M13" s="30"/>
      <c r="N13" s="30"/>
      <c r="O13" s="30"/>
      <c r="P13" s="30"/>
      <c r="Q13" s="30"/>
      <c r="R13" s="30"/>
      <c r="S13" s="30"/>
      <c r="T13" s="30"/>
      <c r="U13" s="30"/>
      <c r="V13" s="30"/>
      <c r="W13" s="30"/>
      <c r="X13" s="30"/>
      <c r="Y13" s="30"/>
      <c r="Z13" s="30"/>
      <c r="AA13" s="30"/>
    </row>
    <row r="14" spans="1:27" ht="27.75" customHeight="1">
      <c r="A14" s="30"/>
      <c r="B14" s="423"/>
      <c r="C14" s="425"/>
      <c r="D14" s="219"/>
      <c r="E14" s="220"/>
      <c r="F14" s="221"/>
      <c r="G14" s="221"/>
      <c r="H14" s="39"/>
      <c r="I14" s="222"/>
      <c r="J14" s="222"/>
      <c r="K14" s="222"/>
      <c r="L14" s="222"/>
      <c r="M14" s="30"/>
      <c r="N14" s="30"/>
      <c r="O14" s="30"/>
      <c r="P14" s="30"/>
      <c r="Q14" s="30"/>
      <c r="R14" s="30"/>
      <c r="S14" s="30"/>
      <c r="T14" s="30"/>
      <c r="U14" s="30"/>
      <c r="V14" s="30"/>
      <c r="W14" s="30"/>
      <c r="X14" s="30"/>
      <c r="Y14" s="30"/>
      <c r="Z14" s="30"/>
      <c r="AA14" s="30"/>
    </row>
    <row r="15" spans="1:27" ht="27.75" customHeight="1">
      <c r="A15" s="30"/>
      <c r="B15" s="424"/>
      <c r="C15" s="426"/>
      <c r="D15" s="30"/>
      <c r="E15" s="30"/>
      <c r="F15" s="30"/>
      <c r="G15" s="30"/>
      <c r="H15" s="170"/>
      <c r="I15" s="30"/>
      <c r="J15" s="30"/>
      <c r="K15" s="30"/>
      <c r="L15" s="30"/>
      <c r="M15" s="30"/>
      <c r="N15" s="30"/>
      <c r="O15" s="30"/>
      <c r="P15" s="30"/>
      <c r="Q15" s="30"/>
      <c r="R15" s="30"/>
      <c r="S15" s="30"/>
      <c r="T15" s="30"/>
      <c r="U15" s="30"/>
      <c r="V15" s="30"/>
      <c r="W15" s="30"/>
      <c r="X15" s="30"/>
      <c r="Y15" s="30"/>
      <c r="Z15" s="30"/>
      <c r="AA15" s="30"/>
    </row>
    <row r="16" spans="1:27" ht="27.75" customHeight="1">
      <c r="A16" s="30"/>
      <c r="B16" s="424"/>
      <c r="C16" s="427"/>
      <c r="D16" s="30"/>
      <c r="E16" s="30"/>
      <c r="F16" s="30"/>
      <c r="G16" s="30"/>
      <c r="H16" s="170"/>
      <c r="I16" s="30"/>
      <c r="J16" s="30"/>
      <c r="K16" s="30"/>
      <c r="L16" s="30"/>
      <c r="M16" s="30"/>
      <c r="N16" s="30"/>
      <c r="O16" s="30"/>
      <c r="P16" s="30"/>
      <c r="Q16" s="30"/>
      <c r="R16" s="30"/>
      <c r="S16" s="30"/>
      <c r="T16" s="30"/>
      <c r="U16" s="30"/>
      <c r="V16" s="30"/>
      <c r="W16" s="30"/>
      <c r="X16" s="30"/>
      <c r="Y16" s="30"/>
      <c r="Z16" s="30"/>
      <c r="AA16" s="30"/>
    </row>
    <row r="17" spans="1:27" ht="27.75" customHeight="1">
      <c r="A17" s="30"/>
      <c r="B17" s="217"/>
      <c r="C17" s="218"/>
      <c r="D17" s="30"/>
      <c r="E17" s="30"/>
      <c r="F17" s="30"/>
      <c r="G17" s="30"/>
      <c r="H17" s="170"/>
      <c r="I17" s="30"/>
      <c r="J17" s="30"/>
      <c r="K17" s="30"/>
      <c r="L17" s="30"/>
      <c r="M17" s="30"/>
      <c r="N17" s="30"/>
      <c r="O17" s="30"/>
      <c r="P17" s="30"/>
      <c r="Q17" s="30"/>
      <c r="R17" s="30"/>
      <c r="S17" s="30"/>
      <c r="T17" s="30"/>
      <c r="U17" s="30"/>
      <c r="V17" s="30"/>
      <c r="W17" s="30"/>
      <c r="X17" s="30"/>
      <c r="Y17" s="30"/>
      <c r="Z17" s="30"/>
      <c r="AA17" s="30"/>
    </row>
    <row r="18" spans="1:27" ht="27.75" customHeight="1">
      <c r="A18" s="30"/>
      <c r="B18" s="217"/>
      <c r="C18" s="218"/>
      <c r="D18" s="30"/>
      <c r="E18" s="30"/>
      <c r="F18" s="30"/>
      <c r="G18" s="30"/>
      <c r="H18" s="170"/>
      <c r="I18" s="30"/>
      <c r="J18" s="30"/>
      <c r="K18" s="30"/>
      <c r="L18" s="30"/>
      <c r="M18" s="30"/>
      <c r="N18" s="30"/>
      <c r="O18" s="30"/>
      <c r="P18" s="30"/>
      <c r="Q18" s="30"/>
      <c r="R18" s="30"/>
      <c r="S18" s="30"/>
      <c r="T18" s="30"/>
      <c r="U18" s="30"/>
      <c r="V18" s="30"/>
      <c r="W18" s="30"/>
      <c r="X18" s="30"/>
      <c r="Y18" s="30"/>
      <c r="Z18" s="30"/>
      <c r="AA18" s="30"/>
    </row>
    <row r="19" spans="1:27" ht="27.75" customHeight="1">
      <c r="A19" s="30"/>
      <c r="B19" s="217"/>
      <c r="C19" s="218"/>
      <c r="D19" s="30"/>
      <c r="E19" s="30"/>
      <c r="F19" s="30"/>
      <c r="G19" s="30"/>
      <c r="H19" s="170"/>
      <c r="I19" s="30"/>
      <c r="J19" s="30"/>
      <c r="K19" s="30"/>
      <c r="L19" s="30"/>
      <c r="M19" s="30"/>
      <c r="N19" s="30"/>
      <c r="O19" s="30"/>
      <c r="P19" s="30"/>
      <c r="Q19" s="30"/>
      <c r="R19" s="30"/>
      <c r="S19" s="30"/>
      <c r="T19" s="30"/>
      <c r="U19" s="30"/>
      <c r="V19" s="30"/>
      <c r="W19" s="30"/>
      <c r="X19" s="30"/>
      <c r="Y19" s="30"/>
      <c r="Z19" s="30"/>
      <c r="AA19" s="30"/>
    </row>
    <row r="20" spans="1:27" ht="27.75" customHeight="1">
      <c r="A20" s="30"/>
      <c r="B20" s="217"/>
      <c r="C20" s="218"/>
      <c r="D20" s="30"/>
      <c r="E20" s="30"/>
      <c r="F20" s="30"/>
      <c r="G20" s="30"/>
      <c r="H20" s="170"/>
      <c r="I20" s="30"/>
      <c r="J20" s="30"/>
      <c r="K20" s="30"/>
      <c r="L20" s="30"/>
      <c r="M20" s="30"/>
      <c r="N20" s="30"/>
      <c r="O20" s="30"/>
      <c r="P20" s="30"/>
      <c r="Q20" s="30"/>
      <c r="R20" s="30"/>
      <c r="S20" s="30"/>
      <c r="T20" s="30"/>
      <c r="U20" s="30"/>
      <c r="V20" s="30"/>
      <c r="W20" s="30"/>
      <c r="X20" s="30"/>
      <c r="Y20" s="30"/>
      <c r="Z20" s="30"/>
      <c r="AA20" s="30"/>
    </row>
    <row r="21" spans="1:27" ht="27.75" customHeight="1">
      <c r="A21" s="6"/>
      <c r="B21" s="223"/>
      <c r="C21" s="224"/>
      <c r="D21" s="6"/>
      <c r="E21" s="6"/>
      <c r="F21" s="6"/>
      <c r="G21" s="6"/>
      <c r="H21" s="225"/>
      <c r="I21" s="6"/>
      <c r="J21" s="6"/>
      <c r="K21" s="6"/>
      <c r="L21" s="6"/>
      <c r="M21" s="6"/>
      <c r="N21" s="6"/>
      <c r="O21" s="6"/>
      <c r="P21" s="6"/>
      <c r="Q21" s="6"/>
      <c r="R21" s="6"/>
      <c r="S21" s="6"/>
      <c r="T21" s="6"/>
      <c r="U21" s="6"/>
      <c r="V21" s="6"/>
      <c r="W21" s="6"/>
      <c r="X21" s="6"/>
      <c r="Y21" s="6"/>
      <c r="Z21" s="6"/>
      <c r="AA21" s="6"/>
    </row>
    <row r="22" spans="1:28" s="12" customFormat="1" ht="15"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row>
    <row r="23" spans="1:28" s="12" customFormat="1" ht="15"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row>
    <row r="24" spans="1:28" s="12" customFormat="1" ht="15"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row>
    <row r="25" spans="1:28" s="12" customFormat="1" ht="15"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row>
    <row r="26" spans="1:28" ht="1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6"/>
    </row>
    <row r="27" ht="15" customHeight="1"/>
  </sheetData>
  <sheetProtection/>
  <mergeCells count="35">
    <mergeCell ref="D5:D7"/>
    <mergeCell ref="E5:E7"/>
    <mergeCell ref="B14:B16"/>
    <mergeCell ref="C14:C16"/>
    <mergeCell ref="B8:B10"/>
    <mergeCell ref="C8:C10"/>
    <mergeCell ref="A5:A7"/>
    <mergeCell ref="B5:B7"/>
    <mergeCell ref="C5:C7"/>
    <mergeCell ref="V5:X5"/>
    <mergeCell ref="V6:V7"/>
    <mergeCell ref="W6:W7"/>
    <mergeCell ref="X6:X7"/>
    <mergeCell ref="R6:R7"/>
    <mergeCell ref="T6:T7"/>
    <mergeCell ref="U6:U7"/>
    <mergeCell ref="AA5:AA7"/>
    <mergeCell ref="T5:U5"/>
    <mergeCell ref="O5:Q5"/>
    <mergeCell ref="O6:P6"/>
    <mergeCell ref="Q6:Q7"/>
    <mergeCell ref="R5:S5"/>
    <mergeCell ref="S6:S7"/>
    <mergeCell ref="Y5:Z5"/>
    <mergeCell ref="Y6:Y7"/>
    <mergeCell ref="Z6:Z7"/>
    <mergeCell ref="M5:N5"/>
    <mergeCell ref="M6:M7"/>
    <mergeCell ref="N6:N7"/>
    <mergeCell ref="F5:G5"/>
    <mergeCell ref="F6:F7"/>
    <mergeCell ref="H5:L5"/>
    <mergeCell ref="H6:H7"/>
    <mergeCell ref="I6:L6"/>
    <mergeCell ref="G6:G7"/>
  </mergeCells>
  <printOptions horizontalCentered="1"/>
  <pageMargins left="0.35433070866141736" right="0.15748031496062992" top="0.7874015748031497" bottom="0.3937007874015748" header="0.4724409448818898" footer="0.31496062992125984"/>
  <pageSetup firstPageNumber="84" useFirstPageNumber="1" horizontalDpi="600" verticalDpi="600" orientation="portrait" pageOrder="overThenDown" paperSize="9" scale="85" r:id="rId1"/>
  <headerFooter alignWithMargins="0">
    <oddFooter>&amp;C&amp;P</oddFooter>
  </headerFooter>
  <colBreaks count="1" manualBreakCount="1">
    <brk id="12" max="20" man="1"/>
  </colBreaks>
</worksheet>
</file>

<file path=xl/worksheets/sheet9.xml><?xml version="1.0" encoding="utf-8"?>
<worksheet xmlns="http://schemas.openxmlformats.org/spreadsheetml/2006/main" xmlns:r="http://schemas.openxmlformats.org/officeDocument/2006/relationships">
  <dimension ref="A1:L30"/>
  <sheetViews>
    <sheetView zoomScalePageLayoutView="0" workbookViewId="0" topLeftCell="A1">
      <selection activeCell="J9" sqref="J9"/>
    </sheetView>
  </sheetViews>
  <sheetFormatPr defaultColWidth="9.00390625" defaultRowHeight="16.5"/>
  <cols>
    <col min="2" max="2" width="7.50390625" style="0" customWidth="1"/>
    <col min="3" max="5" width="6.625" style="0" customWidth="1"/>
    <col min="6" max="9" width="7.125" style="0" customWidth="1"/>
    <col min="10" max="10" width="7.875" style="0" customWidth="1"/>
    <col min="11" max="11" width="6.50390625" style="0" customWidth="1"/>
    <col min="12" max="12" width="7.50390625" style="0" customWidth="1"/>
    <col min="13" max="17" width="9.375" style="0" customWidth="1"/>
  </cols>
  <sheetData>
    <row r="1" ht="15.75">
      <c r="A1" s="1"/>
    </row>
    <row r="2" spans="1:12" ht="27.75" customHeight="1">
      <c r="A2" s="430" t="s">
        <v>401</v>
      </c>
      <c r="B2" s="431"/>
      <c r="C2" s="431"/>
      <c r="D2" s="431"/>
      <c r="E2" s="431"/>
      <c r="F2" s="431"/>
      <c r="G2" s="431"/>
      <c r="H2" s="431"/>
      <c r="I2" s="431"/>
      <c r="J2" s="431"/>
      <c r="K2" s="431"/>
      <c r="L2" s="431"/>
    </row>
    <row r="3" spans="1:12" ht="27.75" customHeight="1">
      <c r="A3" s="430" t="s">
        <v>213</v>
      </c>
      <c r="B3" s="431"/>
      <c r="C3" s="431"/>
      <c r="D3" s="431"/>
      <c r="E3" s="431"/>
      <c r="F3" s="431"/>
      <c r="G3" s="431"/>
      <c r="H3" s="431"/>
      <c r="I3" s="431"/>
      <c r="J3" s="431"/>
      <c r="K3" s="431"/>
      <c r="L3" s="432"/>
    </row>
    <row r="4" spans="1:12" ht="19.5" customHeight="1">
      <c r="A4" s="433" t="s">
        <v>68</v>
      </c>
      <c r="B4" s="433"/>
      <c r="C4" s="433"/>
      <c r="D4" s="433"/>
      <c r="E4" s="433"/>
      <c r="F4" s="433"/>
      <c r="G4" s="433"/>
      <c r="H4" s="433"/>
      <c r="I4" s="433"/>
      <c r="J4" s="433"/>
      <c r="K4" s="433"/>
      <c r="L4" s="433"/>
    </row>
    <row r="5" spans="1:12" ht="14.25" customHeight="1">
      <c r="A5" s="71"/>
      <c r="B5" s="71"/>
      <c r="C5" s="71"/>
      <c r="D5" s="71"/>
      <c r="E5" s="71"/>
      <c r="F5" s="71"/>
      <c r="G5" s="71"/>
      <c r="H5" s="71"/>
      <c r="I5" s="71"/>
      <c r="J5" s="71"/>
      <c r="K5" s="71"/>
      <c r="L5" s="119" t="s">
        <v>281</v>
      </c>
    </row>
    <row r="6" spans="1:12" ht="15.75">
      <c r="A6" s="364" t="s">
        <v>214</v>
      </c>
      <c r="B6" s="364" t="s">
        <v>215</v>
      </c>
      <c r="C6" s="364" t="s">
        <v>216</v>
      </c>
      <c r="D6" s="364" t="s">
        <v>217</v>
      </c>
      <c r="E6" s="364" t="s">
        <v>218</v>
      </c>
      <c r="F6" s="434" t="s">
        <v>219</v>
      </c>
      <c r="G6" s="434"/>
      <c r="H6" s="434" t="s">
        <v>220</v>
      </c>
      <c r="I6" s="434"/>
      <c r="J6" s="434" t="s">
        <v>221</v>
      </c>
      <c r="K6" s="434"/>
      <c r="L6" s="364" t="s">
        <v>290</v>
      </c>
    </row>
    <row r="7" spans="1:12" ht="67.5" customHeight="1">
      <c r="A7" s="364"/>
      <c r="B7" s="364"/>
      <c r="C7" s="364"/>
      <c r="D7" s="364"/>
      <c r="E7" s="364"/>
      <c r="F7" s="7" t="s">
        <v>222</v>
      </c>
      <c r="G7" s="7" t="s">
        <v>223</v>
      </c>
      <c r="H7" s="7" t="s">
        <v>222</v>
      </c>
      <c r="I7" s="7" t="s">
        <v>223</v>
      </c>
      <c r="J7" s="7" t="s">
        <v>224</v>
      </c>
      <c r="K7" s="7" t="s">
        <v>225</v>
      </c>
      <c r="L7" s="364"/>
    </row>
    <row r="8" spans="1:12" ht="27.75" customHeight="1">
      <c r="A8" s="25" t="s">
        <v>360</v>
      </c>
      <c r="B8" s="22"/>
      <c r="C8" s="43"/>
      <c r="D8" s="43"/>
      <c r="E8" s="44"/>
      <c r="F8" s="43"/>
      <c r="G8" s="43"/>
      <c r="H8" s="44"/>
      <c r="I8" s="43"/>
      <c r="J8" s="43"/>
      <c r="K8" s="44"/>
      <c r="L8" s="43"/>
    </row>
    <row r="9" spans="1:12" ht="27.75" customHeight="1">
      <c r="A9" s="157"/>
      <c r="B9" s="158"/>
      <c r="C9" s="45"/>
      <c r="D9" s="45"/>
      <c r="E9" s="47"/>
      <c r="F9" s="45"/>
      <c r="G9" s="45"/>
      <c r="H9" s="47"/>
      <c r="I9" s="45"/>
      <c r="J9" s="45"/>
      <c r="K9" s="47"/>
      <c r="L9" s="45"/>
    </row>
    <row r="10" spans="1:12" ht="27.75" customHeight="1">
      <c r="A10" s="157"/>
      <c r="B10" s="158"/>
      <c r="C10" s="45"/>
      <c r="D10" s="45"/>
      <c r="E10" s="47"/>
      <c r="F10" s="45"/>
      <c r="G10" s="45"/>
      <c r="H10" s="47"/>
      <c r="I10" s="45"/>
      <c r="J10" s="45"/>
      <c r="K10" s="47"/>
      <c r="L10" s="45"/>
    </row>
    <row r="11" spans="1:12" ht="27.75" customHeight="1">
      <c r="A11" s="157"/>
      <c r="B11" s="158"/>
      <c r="C11" s="45"/>
      <c r="D11" s="45"/>
      <c r="E11" s="47"/>
      <c r="F11" s="45"/>
      <c r="G11" s="45"/>
      <c r="H11" s="47"/>
      <c r="I11" s="45"/>
      <c r="J11" s="45"/>
      <c r="K11" s="47"/>
      <c r="L11" s="45"/>
    </row>
    <row r="12" spans="1:12" ht="27.75" customHeight="1">
      <c r="A12" s="157"/>
      <c r="B12" s="158"/>
      <c r="C12" s="45"/>
      <c r="D12" s="45"/>
      <c r="E12" s="47"/>
      <c r="F12" s="45"/>
      <c r="G12" s="45"/>
      <c r="H12" s="47"/>
      <c r="I12" s="45"/>
      <c r="J12" s="45"/>
      <c r="K12" s="47"/>
      <c r="L12" s="45"/>
    </row>
    <row r="13" spans="1:12" ht="27.75" customHeight="1">
      <c r="A13" s="157"/>
      <c r="B13" s="158"/>
      <c r="C13" s="45"/>
      <c r="D13" s="45"/>
      <c r="E13" s="47"/>
      <c r="F13" s="45"/>
      <c r="G13" s="45"/>
      <c r="H13" s="47"/>
      <c r="I13" s="45"/>
      <c r="J13" s="45"/>
      <c r="K13" s="47"/>
      <c r="L13" s="45"/>
    </row>
    <row r="14" spans="1:12" ht="27.75" customHeight="1">
      <c r="A14" s="157"/>
      <c r="B14" s="158"/>
      <c r="C14" s="45"/>
      <c r="D14" s="45"/>
      <c r="E14" s="47"/>
      <c r="F14" s="45"/>
      <c r="G14" s="45"/>
      <c r="H14" s="47"/>
      <c r="I14" s="45"/>
      <c r="J14" s="45"/>
      <c r="K14" s="47"/>
      <c r="L14" s="45"/>
    </row>
    <row r="15" spans="1:12" ht="27.75" customHeight="1">
      <c r="A15" s="157"/>
      <c r="B15" s="158"/>
      <c r="C15" s="45"/>
      <c r="D15" s="45"/>
      <c r="E15" s="47"/>
      <c r="F15" s="45"/>
      <c r="G15" s="45"/>
      <c r="H15" s="47"/>
      <c r="I15" s="45"/>
      <c r="J15" s="45"/>
      <c r="K15" s="47"/>
      <c r="L15" s="45"/>
    </row>
    <row r="16" spans="1:12" ht="27.75" customHeight="1">
      <c r="A16" s="157"/>
      <c r="B16" s="158"/>
      <c r="C16" s="45"/>
      <c r="D16" s="45"/>
      <c r="E16" s="47"/>
      <c r="F16" s="45"/>
      <c r="G16" s="45"/>
      <c r="H16" s="47"/>
      <c r="I16" s="45"/>
      <c r="J16" s="45"/>
      <c r="K16" s="47"/>
      <c r="L16" s="45"/>
    </row>
    <row r="17" spans="1:12" ht="27.75" customHeight="1">
      <c r="A17" s="157"/>
      <c r="B17" s="158"/>
      <c r="C17" s="45"/>
      <c r="D17" s="45"/>
      <c r="E17" s="47"/>
      <c r="F17" s="45"/>
      <c r="G17" s="45"/>
      <c r="H17" s="47"/>
      <c r="I17" s="45"/>
      <c r="J17" s="45"/>
      <c r="K17" s="47"/>
      <c r="L17" s="45"/>
    </row>
    <row r="18" spans="1:12" ht="27.75" customHeight="1">
      <c r="A18" s="157"/>
      <c r="B18" s="158"/>
      <c r="C18" s="45"/>
      <c r="D18" s="45"/>
      <c r="E18" s="47"/>
      <c r="F18" s="45"/>
      <c r="G18" s="45"/>
      <c r="H18" s="47"/>
      <c r="I18" s="45"/>
      <c r="J18" s="45"/>
      <c r="K18" s="47"/>
      <c r="L18" s="45"/>
    </row>
    <row r="19" spans="1:12" ht="27.75" customHeight="1">
      <c r="A19" s="45"/>
      <c r="B19" s="47"/>
      <c r="C19" s="45"/>
      <c r="D19" s="45"/>
      <c r="E19" s="47"/>
      <c r="F19" s="45"/>
      <c r="G19" s="45"/>
      <c r="H19" s="47"/>
      <c r="I19" s="45"/>
      <c r="J19" s="45"/>
      <c r="K19" s="47"/>
      <c r="L19" s="45"/>
    </row>
    <row r="20" spans="1:12" ht="27.75" customHeight="1">
      <c r="A20" s="48"/>
      <c r="B20" s="45"/>
      <c r="C20" s="48"/>
      <c r="D20" s="48"/>
      <c r="E20" s="45"/>
      <c r="F20" s="48"/>
      <c r="G20" s="48"/>
      <c r="H20" s="45"/>
      <c r="I20" s="48"/>
      <c r="J20" s="48"/>
      <c r="K20" s="45"/>
      <c r="L20" s="48"/>
    </row>
    <row r="21" spans="1:12" ht="27.75" customHeight="1">
      <c r="A21" s="48"/>
      <c r="B21" s="45"/>
      <c r="C21" s="48"/>
      <c r="D21" s="48"/>
      <c r="E21" s="45"/>
      <c r="F21" s="48"/>
      <c r="G21" s="48"/>
      <c r="H21" s="45"/>
      <c r="I21" s="48"/>
      <c r="J21" s="48"/>
      <c r="K21" s="45"/>
      <c r="L21" s="48"/>
    </row>
    <row r="22" spans="1:12" ht="27.75" customHeight="1">
      <c r="A22" s="48"/>
      <c r="B22" s="45"/>
      <c r="C22" s="48"/>
      <c r="D22" s="48"/>
      <c r="E22" s="45"/>
      <c r="F22" s="48"/>
      <c r="G22" s="48"/>
      <c r="H22" s="45"/>
      <c r="I22" s="48"/>
      <c r="J22" s="48"/>
      <c r="K22" s="45"/>
      <c r="L22" s="48"/>
    </row>
    <row r="23" spans="1:12" ht="27.75" customHeight="1">
      <c r="A23" s="48"/>
      <c r="B23" s="45"/>
      <c r="C23" s="48"/>
      <c r="D23" s="48"/>
      <c r="E23" s="45"/>
      <c r="F23" s="48"/>
      <c r="G23" s="48"/>
      <c r="H23" s="45"/>
      <c r="I23" s="48"/>
      <c r="J23" s="48"/>
      <c r="K23" s="45"/>
      <c r="L23" s="48"/>
    </row>
    <row r="24" spans="1:12" ht="27.75" customHeight="1">
      <c r="A24" s="48"/>
      <c r="B24" s="45"/>
      <c r="C24" s="48"/>
      <c r="D24" s="48"/>
      <c r="E24" s="45"/>
      <c r="F24" s="48"/>
      <c r="G24" s="48"/>
      <c r="H24" s="45"/>
      <c r="I24" s="48"/>
      <c r="J24" s="48"/>
      <c r="K24" s="45"/>
      <c r="L24" s="48"/>
    </row>
    <row r="25" spans="1:12" ht="27.75" customHeight="1">
      <c r="A25" s="48"/>
      <c r="B25" s="45"/>
      <c r="C25" s="48"/>
      <c r="D25" s="48"/>
      <c r="E25" s="45"/>
      <c r="F25" s="48"/>
      <c r="G25" s="48"/>
      <c r="H25" s="45"/>
      <c r="I25" s="48"/>
      <c r="J25" s="48"/>
      <c r="K25" s="45"/>
      <c r="L25" s="48"/>
    </row>
    <row r="26" spans="1:12" ht="27.75" customHeight="1">
      <c r="A26" s="49"/>
      <c r="B26" s="23" t="s">
        <v>226</v>
      </c>
      <c r="C26" s="49"/>
      <c r="D26" s="49"/>
      <c r="E26" s="50"/>
      <c r="F26" s="49"/>
      <c r="G26" s="49"/>
      <c r="H26" s="50"/>
      <c r="I26" s="49"/>
      <c r="J26" s="49"/>
      <c r="K26" s="50"/>
      <c r="L26" s="49"/>
    </row>
    <row r="27" spans="1:6" ht="27.75" customHeight="1">
      <c r="A27" s="1"/>
      <c r="F27" s="1"/>
    </row>
    <row r="28" ht="15.75">
      <c r="A28" s="58"/>
    </row>
    <row r="29" ht="15.75">
      <c r="A29" s="58"/>
    </row>
    <row r="30" ht="15.75">
      <c r="A30" s="58"/>
    </row>
  </sheetData>
  <sheetProtection/>
  <mergeCells count="12">
    <mergeCell ref="C6:C7"/>
    <mergeCell ref="D6:D7"/>
    <mergeCell ref="A3:L3"/>
    <mergeCell ref="A2:L2"/>
    <mergeCell ref="A4:L4"/>
    <mergeCell ref="L6:L7"/>
    <mergeCell ref="E6:E7"/>
    <mergeCell ref="F6:G6"/>
    <mergeCell ref="H6:I6"/>
    <mergeCell ref="J6:K6"/>
    <mergeCell ref="A6:A7"/>
    <mergeCell ref="B6:B7"/>
  </mergeCells>
  <printOptions horizontalCentered="1"/>
  <pageMargins left="0.7480314960629921" right="0.5511811023622047" top="0.7874015748031497" bottom="0.3937007874015748" header="0.4724409448818898" footer="0.31496062992125984"/>
  <pageSetup firstPageNumber="86" useFirstPageNumber="1" horizontalDpi="600" verticalDpi="600" orientation="portrait" pageOrder="overThenDown"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Aopen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MT85</dc:creator>
  <cp:keywords/>
  <dc:description/>
  <cp:lastModifiedBy>usera</cp:lastModifiedBy>
  <cp:lastPrinted>2014-03-25T09:03:09Z</cp:lastPrinted>
  <dcterms:created xsi:type="dcterms:W3CDTF">2004-12-28T10:29:45Z</dcterms:created>
  <dcterms:modified xsi:type="dcterms:W3CDTF">2014-03-25T09:06:01Z</dcterms:modified>
  <cp:category/>
  <cp:version/>
  <cp:contentType/>
  <cp:contentStatus/>
</cp:coreProperties>
</file>